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Детализация по КФО" sheetId="3" r:id="rId3"/>
    <sheet name="Раздел 2" sheetId="4" r:id="rId4"/>
    <sheet name="Обоснования (111)" sheetId="5" r:id="rId5"/>
    <sheet name="Обоснования (100,300,850)" sheetId="6" r:id="rId6"/>
    <sheet name="Обоснования (119)" sheetId="7" r:id="rId7"/>
    <sheet name="Обоснования (242,244,247)" sheetId="8" r:id="rId8"/>
    <sheet name="Обоснования доходов" sheetId="9" r:id="rId9"/>
    <sheet name="Справочно" sheetId="10" r:id="rId10"/>
    <sheet name="Анализ ФОТ" sheetId="11" r:id="rId11"/>
    <sheet name="Лист согласования" sheetId="12" r:id="rId12"/>
    <sheet name="Протокол изменений" sheetId="13" r:id="rId1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<sst xmlns="http://schemas.openxmlformats.org/spreadsheetml/2006/main">
  <si>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СОГЛАСОВАНО</t>
  </si>
  <si>
    <t>УТВЕРЖДАЮ</t>
  </si>
  <si>
    <t>Заместитель министра образования
Московской области</t>
  </si>
  <si>
    <t>И.о.директора</t>
  </si>
  <si>
    <t>(наименование должности лица, утверждающего документ)</t>
  </si>
  <si>
    <t>Ширинкина Наталия Сергеевна</t>
  </si>
  <si>
    <t>Нестеренко Юлия Александровна</t>
  </si>
  <si>
    <t>(подпись)</t>
  </si>
  <si>
    <t>(расшифровка подписи)</t>
  </si>
  <si>
    <t>"_____" _____________ ______ г.</t>
  </si>
  <si>
    <t>(дата утверждения)</t>
  </si>
  <si>
    <t>План финансово-хозяйственной деятельности</t>
  </si>
  <si>
    <t>ГАОУ МО "Долгопрудненская гимназия" на 2025 год и плановый период 2026-2027 годов</t>
  </si>
  <si>
    <t>"20" февраля 2025 г.</t>
  </si>
  <si>
    <t>Форма по КФД</t>
  </si>
  <si>
    <t>Наименование государственного учреждения:</t>
  </si>
  <si>
    <t>Государственное автономное общеобразовательное учреждение  Московской области "Долгопрудненская гимназия"</t>
  </si>
  <si>
    <t>Дата</t>
  </si>
  <si>
    <t>20.02.2025</t>
  </si>
  <si>
    <t>Наименование органа, осуществляющего функции и полномочия учредителя:</t>
  </si>
  <si>
    <t>Министерство образования Московской области</t>
  </si>
  <si>
    <t>по ОКПО</t>
  </si>
  <si>
    <t>18188044</t>
  </si>
  <si>
    <t>Адрес фактического местонахождения государственного учреждения:</t>
  </si>
  <si>
    <t>141700, Московская обл., г.Долгопрудный, Лихачевский проспект 68 корп. 2</t>
  </si>
  <si>
    <t>ИНН/КПП</t>
  </si>
  <si>
    <t>5008019147/500801001</t>
  </si>
  <si>
    <t>Единица измерения: руб.</t>
  </si>
  <si>
    <t>по ОКЕИ</t>
  </si>
  <si>
    <t>383</t>
  </si>
  <si>
    <t>Подписано. Заверено ЭП.</t>
  </si>
  <si>
    <t>ФИО: Ширинкина Наталия Сергеевна</t>
  </si>
  <si>
    <t>ФИО: Нестеренко Юлия Александровна</t>
  </si>
  <si>
    <t>Должность: Заместитель министра образования Московской области</t>
  </si>
  <si>
    <t>Должность: Заместитель директора по учебно-воспитательной работе</t>
  </si>
  <si>
    <t>Действует c 18.07.2024 14:17:26 по: 11.10.2025 14:17:26</t>
  </si>
  <si>
    <t>Действует c 18.03.2024 08:59:38 по: 11.06.2025 08:59:38</t>
  </si>
  <si>
    <t>Серийный номер: 70B02936F2090B9B2DCB6493F8B843DE739638CF</t>
  </si>
  <si>
    <t>Серийный номер: BE4BED3436B78AE50BBD1688638D35AC04750867</t>
  </si>
  <si>
    <t>Издатель: Федеральное казначейство</t>
  </si>
  <si>
    <t>Издатель: Казначейство России</t>
  </si>
  <si>
    <t>Время подписания: 20.02.2025 18:37:12</t>
  </si>
  <si>
    <t>Время подписания: 20.02.2025 18:28:37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</si>
  <si>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</si>
  <si>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</si>
  <si>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</si>
  <si>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</si>
  <si>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 (КОСГУ)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</si>
  <si>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</si>
  <si>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</si>
  <si>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</si>
  <si>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</si>
  <si>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</si>
  <si>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</si>
  <si>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</si>
  <si>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</si>
  <si>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</si>
  <si>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</si>
  <si>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</si>
  <si>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</si>
  <si>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</si>
  <si>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</si>
  <si>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</si>
  <si>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</si>
  <si>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числе, аренда</t>
  </si>
  <si>
    <t>1110</t>
  </si>
  <si>
    <t>121</t>
  </si>
  <si>
    <t>иные доходы от собственности</t>
  </si>
  <si>
    <t>1120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</si>
  <si>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</si>
  <si>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</si>
  <si>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</si>
  <si>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</si>
  <si>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</si>
  <si>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</si>
  <si>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131</t>
  </si>
  <si>
    <t>доходы от возмещений Фондом пенсионного и социального страхования Российской Федерации расходов</t>
  </si>
  <si>
    <t>1220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</si>
  <si>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</si>
  <si>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</si>
  <si>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</si>
  <si>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</si>
  <si>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числе, 
неустойки</t>
  </si>
  <si>
    <t>1310</t>
  </si>
  <si>
    <t>141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</si>
  <si>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</si>
  <si>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</si>
  <si>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</si>
  <si>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</si>
  <si>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</si>
  <si>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</si>
  <si>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</si>
  <si>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безвозмездные поступления</t>
  </si>
  <si>
    <t>1430</t>
  </si>
  <si>
    <t>пожертвования</t>
  </si>
  <si>
    <t>1440</t>
  </si>
  <si>
    <t>прочие доходы, всего</t>
  </si>
  <si>
    <t>1500</t>
  </si>
  <si>
    <t>180</t>
  </si>
  <si>
    <t>иные доходы</t>
  </si>
  <si>
    <t>1510</t>
  </si>
  <si>
    <t>доходы от операций с активами, всего</t>
  </si>
  <si>
    <t>1900</t>
  </si>
  <si>
    <t>прочие поступления, всего</t>
  </si>
  <si>
    <t>1980</t>
  </si>
  <si>
    <t>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</si>
  <si>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</si>
  <si>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</si>
  <si>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</si>
  <si>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</si>
  <si>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</si>
  <si>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</si>
  <si>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фонд оплаты труда учреждений</t>
  </si>
  <si>
    <t>2110</t>
  </si>
  <si>
    <t>111</t>
  </si>
  <si>
    <t>в том числе:
оплата труда</t>
  </si>
  <si>
    <t>2111</t>
  </si>
  <si>
    <t>211</t>
  </si>
  <si>
    <t>в том числе:
оплата труда Педагогических работников</t>
  </si>
  <si>
    <t>2111.1</t>
  </si>
  <si>
    <t>в том числе: Педагогические работники ("указные")</t>
  </si>
  <si>
    <t>2111.1.1</t>
  </si>
  <si>
    <t>из них:
Педагогические работники образовательных организаций, реализующих программы дошкольного образования ("указные")</t>
  </si>
  <si>
    <t>2111.1.1.1</t>
  </si>
  <si>
    <t>Педагогические работники, реализующих программы общего образования ("указные")</t>
  </si>
  <si>
    <t>2111.1.1.2</t>
  </si>
  <si>
    <t>Педагогические работники образовательных организаций, реализующих программы дополнительного образования детей ("указные")</t>
  </si>
  <si>
    <t>2111.1.1.3</t>
  </si>
  <si>
    <t>Преподаватели и мастера производственного обучения ("указные")</t>
  </si>
  <si>
    <t>2111.1.1.4</t>
  </si>
  <si>
    <t>Профессорско-преподавательский состав организации ("указные")</t>
  </si>
  <si>
    <t>2111.1.1.5</t>
  </si>
  <si>
    <t>оплата труда Прочих педагогических работников</t>
  </si>
  <si>
    <t>2111.1.2</t>
  </si>
  <si>
    <t>оплата труда Прочего персонала</t>
  </si>
  <si>
    <t>2111.2</t>
  </si>
  <si>
    <t>в том числе: Руководящие работники</t>
  </si>
  <si>
    <t>2111.2.1</t>
  </si>
  <si>
    <t>Административно-управленческий персонал</t>
  </si>
  <si>
    <t>2111.2.2</t>
  </si>
  <si>
    <t>в том числе: АУП "Указные"</t>
  </si>
  <si>
    <t>2111.2.2.1</t>
  </si>
  <si>
    <t>АУП прочие</t>
  </si>
  <si>
    <t>2111.2.2.2</t>
  </si>
  <si>
    <t>Учебно-вспомогательный персонал</t>
  </si>
  <si>
    <t>2111.2.3</t>
  </si>
  <si>
    <t>Младший обслуживающий персонал</t>
  </si>
  <si>
    <t>2111.2.4</t>
  </si>
  <si>
    <t>Работники культуры</t>
  </si>
  <si>
    <t>2111.2.5</t>
  </si>
  <si>
    <t>Социальные пособия и компенсация персоналу в денежной форме</t>
  </si>
  <si>
    <t>2112</t>
  </si>
  <si>
    <t>266</t>
  </si>
  <si>
    <t>прочие выплаты персоналу, в том числе компенсационного характера, всего</t>
  </si>
  <si>
    <t>2120</t>
  </si>
  <si>
    <t>112</t>
  </si>
  <si>
    <t>в том числе:
прочие несоциальные выплаты персоналу в денежной и натуральной формах, всего</t>
  </si>
  <si>
    <t>2121</t>
  </si>
  <si>
    <t>212</t>
  </si>
  <si>
    <t>транспортные услуги, всего</t>
  </si>
  <si>
    <t>2122</t>
  </si>
  <si>
    <t>222</t>
  </si>
  <si>
    <t>прочие работы, услуги, за исключением разработки проектной и сметной документации для ремонта объектов нефинансовых активов, всего</t>
  </si>
  <si>
    <t>2123</t>
  </si>
  <si>
    <t>226</t>
  </si>
  <si>
    <t>социальное обеспечение населения, в том числе доставка социальных выплат, всего</t>
  </si>
  <si>
    <t>2124</t>
  </si>
  <si>
    <t>социальные компенсации персоналу в натуральной форме</t>
  </si>
  <si>
    <t>2125</t>
  </si>
  <si>
    <t>267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</si>
  <si>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</si>
  <si>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</si>
  <si>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</si>
  <si>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2131</t>
  </si>
  <si>
    <t>2132</t>
  </si>
  <si>
    <t>2133</t>
  </si>
  <si>
    <t>2134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</si>
  <si>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</si>
  <si>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</si>
  <si>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</si>
  <si>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</si>
  <si>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</si>
  <si>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213</t>
  </si>
  <si>
    <t>иные выплаты работникам</t>
  </si>
  <si>
    <t>2142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</si>
  <si>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</si>
  <si>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</si>
  <si>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</si>
  <si>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</si>
  <si>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</si>
  <si>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</si>
  <si>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260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</si>
  <si>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</si>
  <si>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</si>
  <si>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</si>
  <si>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</si>
  <si>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</si>
  <si>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</si>
  <si>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выплата стипендий</t>
  </si>
  <si>
    <t>2221</t>
  </si>
  <si>
    <t>262</t>
  </si>
  <si>
    <t>осуществление иных расходов на социальную поддержку
обучающихся за счет средств стипендиального фонда</t>
  </si>
  <si>
    <t>2222</t>
  </si>
  <si>
    <t>296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</si>
  <si>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</si>
  <si>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</si>
  <si>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</si>
  <si>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</si>
  <si>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</si>
  <si>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</si>
  <si>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</si>
  <si>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</si>
  <si>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</si>
  <si>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</si>
  <si>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</si>
  <si>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</si>
  <si>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291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</si>
  <si>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</si>
  <si>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</si>
  <si>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</si>
  <si>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 и иных платежей</t>
  </si>
  <si>
    <t>2330</t>
  </si>
  <si>
    <t>853</t>
  </si>
  <si>
    <t>уплата штрафов (в том числе административных), пеней</t>
  </si>
  <si>
    <t>2331</t>
  </si>
  <si>
    <t>291 - 295</t>
  </si>
  <si>
    <t>иные выплаты текущего характера физическим лицам</t>
  </si>
  <si>
    <t>2332</t>
  </si>
  <si>
    <t>иные выплаты текущего характера организациям</t>
  </si>
  <si>
    <t>2333</t>
  </si>
  <si>
    <t>297</t>
  </si>
  <si>
    <t>безвозмездные перечисления организациям и физическим лицам</t>
  </si>
  <si>
    <t>2400</t>
  </si>
  <si>
    <t>из них:
гранты, предоставляемые бюджетным учреждениям</t>
  </si>
  <si>
    <t>2410</t>
  </si>
  <si>
    <t>613</t>
  </si>
  <si>
    <t>241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</si>
  <si>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</si>
  <si>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</si>
  <si>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</si>
  <si>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</si>
  <si>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</si>
  <si>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</si>
  <si>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242</t>
  </si>
  <si>
    <t>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</si>
  <si>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</si>
  <si>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</si>
  <si>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</si>
  <si>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</si>
  <si>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</si>
  <si>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253</t>
  </si>
  <si>
    <t>в том числе: 
перечисления международным организациям, всего</t>
  </si>
  <si>
    <t>2451</t>
  </si>
  <si>
    <t>иные выплаты текущего характера физическим лицам и организациям, всего</t>
  </si>
  <si>
    <t>2452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</si>
  <si>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</si>
  <si>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</si>
  <si>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</si>
  <si>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2461</t>
  </si>
  <si>
    <t>2462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</si>
  <si>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</si>
  <si>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</si>
  <si>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</si>
  <si>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</si>
  <si>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</si>
  <si>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290</t>
  </si>
  <si>
    <t>расходы на закупку товаров, работ, услуг, всего</t>
  </si>
  <si>
    <t>2600</t>
  </si>
  <si>
    <t>в том числе: закупку научно-исследовательских, опытно-конструкторских и технологических работ</t>
  </si>
  <si>
    <t>2610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</si>
  <si>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</si>
  <si>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</si>
  <si>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</si>
  <si>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</si>
  <si>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2631.1</t>
  </si>
  <si>
    <t>225</t>
  </si>
  <si>
    <t>2631.2</t>
  </si>
  <si>
    <t>закупка товаров, работ, услуг для целей капитальных вложений</t>
  </si>
  <si>
    <t>2632</t>
  </si>
  <si>
    <t>347</t>
  </si>
  <si>
    <t>закупка товаров, работ, услуг для целей капитального ремонта</t>
  </si>
  <si>
    <t>2633</t>
  </si>
  <si>
    <t>344</t>
  </si>
  <si>
    <t>прочую закупку товаров, работ и услуг, всего</t>
  </si>
  <si>
    <t>2640</t>
  </si>
  <si>
    <t>244</t>
  </si>
  <si>
    <t>в том числе:
расходы, всего</t>
  </si>
  <si>
    <t>2641</t>
  </si>
  <si>
    <t>в том числе:
услуги связи, всего</t>
  </si>
  <si>
    <t>2641.01</t>
  </si>
  <si>
    <t>221</t>
  </si>
  <si>
    <t>2641.02</t>
  </si>
  <si>
    <t>коммунальные услуги (за исключением закупки энергетических ресурсов)</t>
  </si>
  <si>
    <t>2641.03</t>
  </si>
  <si>
    <t>223</t>
  </si>
  <si>
    <t>арендная плата за пользование имуществом, всего</t>
  </si>
  <si>
    <t>2641.04</t>
  </si>
  <si>
    <t>224</t>
  </si>
  <si>
    <t>работы, услуги по содержанию имущества</t>
  </si>
  <si>
    <t>2641.05</t>
  </si>
  <si>
    <t>прочие работы, услуги</t>
  </si>
  <si>
    <t>2641.06</t>
  </si>
  <si>
    <t>страхование, всего</t>
  </si>
  <si>
    <t>2641.07</t>
  </si>
  <si>
    <t>227</t>
  </si>
  <si>
    <t>в том числе:
поступление нефинансовых активов, всего</t>
  </si>
  <si>
    <t>2642</t>
  </si>
  <si>
    <t>в том числе: 
увеличение стоимости основных средств, всего</t>
  </si>
  <si>
    <t>2642.01</t>
  </si>
  <si>
    <t>310</t>
  </si>
  <si>
    <t>увеличение стоимости нематериальных активов, всего</t>
  </si>
  <si>
    <t>2642.02</t>
  </si>
  <si>
    <t>увеличение стоимости непроизводственных активов, всего</t>
  </si>
  <si>
    <t>2642.03</t>
  </si>
  <si>
    <t>330</t>
  </si>
  <si>
    <t>увеличение стоимости лекарственных препаратов и материалов, применяемых в медицинских целях, всего</t>
  </si>
  <si>
    <t>2642.04</t>
  </si>
  <si>
    <t>341</t>
  </si>
  <si>
    <t>увеличение стоимости продуктов питания, всего</t>
  </si>
  <si>
    <t>2642.05</t>
  </si>
  <si>
    <t>342</t>
  </si>
  <si>
    <t>увеличение стоимости горюче-смазочных материалов, всего</t>
  </si>
  <si>
    <t>2642.06</t>
  </si>
  <si>
    <t>343</t>
  </si>
  <si>
    <t>увеличение стоимости строительных материалов, всего</t>
  </si>
  <si>
    <t>2642.07</t>
  </si>
  <si>
    <t>увеличение стоимости мягкого инвентаря</t>
  </si>
  <si>
    <t>2642.08</t>
  </si>
  <si>
    <t>345</t>
  </si>
  <si>
    <t>увеличение стоимости прочих материальных запасов</t>
  </si>
  <si>
    <t>2642.09</t>
  </si>
  <si>
    <t>346</t>
  </si>
  <si>
    <t>увеличение стоимости материальных запасов для целей капитальных вложений, всего</t>
  </si>
  <si>
    <t>2642.10</t>
  </si>
  <si>
    <t>увеличение стоимости прочих материальных запасов
однократного применения</t>
  </si>
  <si>
    <t>2642.11</t>
  </si>
  <si>
    <t>349</t>
  </si>
  <si>
    <t>увеличение стоимости неисключительных прав на результаты интеллектуальной деятельности с неопределенным сроком полезного использования</t>
  </si>
  <si>
    <t>2642.12</t>
  </si>
  <si>
    <t>353</t>
  </si>
  <si>
    <t>закупка товаров, работ, услуг в целях создания, развития, эксплуатации и вывода 
из эксплуатации государственных информационных систем</t>
  </si>
  <si>
    <t>2650</t>
  </si>
  <si>
    <t>246</t>
  </si>
  <si>
    <t>закупка энергетических ресурсов</t>
  </si>
  <si>
    <t>2660</t>
  </si>
  <si>
    <t>247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</si>
  <si>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</si>
  <si>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</si>
  <si>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</si>
  <si>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</si>
  <si>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</si>
  <si>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</si>
  <si>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</si>
  <si>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</si>
  <si>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</si>
  <si>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</si>
  <si>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</si>
  <si>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</si>
  <si>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</si>
  <si>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</si>
  <si>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</si>
  <si>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</si>
  <si>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</si>
  <si>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</si>
  <si>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</si>
  <si>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</si>
  <si>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</si>
  <si>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</si>
  <si>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</si>
  <si>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возврат в бюджет средств госзадания</t>
  </si>
  <si>
    <t>4020</t>
  </si>
  <si>
    <t>Детализация по КФО</t>
  </si>
  <si>
    <t>Аналитический код</t>
  </si>
  <si>
    <t>в т.ч. субидия на финансовое обеспечение выполнения государственного задания</t>
  </si>
  <si>
    <t>в т.ч. субидии, предоставляемые в соответствии с абзацем вторым пунка 1 статьи 78.1 Бюджетного кодекса РФ</t>
  </si>
  <si>
    <t>в т.ч. поступления от оказания услуг (выполнения работ) на платной основе и от иной приносящей доход деятельности</t>
  </si>
  <si>
    <t>за переделами планового периода</t>
  </si>
  <si>
    <t>Раздел 2. Сведения по выплатам на закупки товаров, работ, услуг</t>
  </si>
  <si>
    <t>№ п/п</t>
  </si>
  <si>
    <t>Год начала закупки</t>
  </si>
  <si>
    <t>Уникальный код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</si>
  <si>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</si>
  <si>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</si>
  <si>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</si>
  <si>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</si>
  <si>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</si>
  <si>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</si>
  <si>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</si>
  <si>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</si>
  <si>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</si>
  <si>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</si>
  <si>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</si>
  <si>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</si>
  <si>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</si>
  <si>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</si>
  <si>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</si>
  <si>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</si>
  <si>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</si>
  <si>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</si>
  <si>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</si>
  <si>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</si>
  <si>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</si>
  <si>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</si>
  <si>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</si>
  <si>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</si>
  <si>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</si>
  <si>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</si>
  <si>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</si>
  <si>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</si>
  <si>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</si>
  <si>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</si>
  <si>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</si>
  <si>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</si>
  <si>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</si>
  <si>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</si>
  <si>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</si>
  <si>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</si>
  <si>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</si>
  <si>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</si>
  <si>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</si>
  <si>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</si>
  <si>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</si>
  <si>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</si>
  <si>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</si>
  <si>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</si>
  <si>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</si>
  <si>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</si>
  <si>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</si>
  <si>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</si>
  <si>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</si>
  <si>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</si>
  <si>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</si>
  <si>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</si>
  <si>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</si>
  <si>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</si>
  <si>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</si>
  <si>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</si>
  <si>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</si>
  <si>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</si>
  <si>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</si>
  <si>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</si>
  <si>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</si>
  <si>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</si>
  <si>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</si>
  <si>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</si>
  <si>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</si>
  <si>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</si>
  <si>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</si>
  <si>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</si>
  <si>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</si>
  <si>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</si>
  <si>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</si>
  <si>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</si>
  <si>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</si>
  <si>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</si>
  <si>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</si>
  <si>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</si>
  <si>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</si>
  <si>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</si>
  <si>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</si>
  <si>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</si>
  <si>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</si>
  <si>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</si>
  <si>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</si>
  <si>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</si>
  <si>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</si>
  <si>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</si>
  <si>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</si>
  <si>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</si>
  <si>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приносящая доход деятельность (собственные доходы учреждения)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</si>
  <si>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</si>
  <si>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</si>
  <si>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</si>
  <si>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</si>
  <si>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Фонд оплаты труда в год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</si>
  <si>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</si>
  <si>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</si>
  <si>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</si>
  <si>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</si>
  <si>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</si>
  <si>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</si>
  <si>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</si>
  <si>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</si>
  <si>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</si>
  <si>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</si>
  <si>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</si>
  <si>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</si>
  <si>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[Не заполнено], [Административно-управленческий персонал], [Заместитель директора по безопасности],</t>
  </si>
  <si>
    <t>[Не заполнено], [Административно-управленческий персонал], [Заместитель директора по АХЧ],</t>
  </si>
  <si>
    <t>[Не заполнено], [Административно-управленческий персонал], [Заведующий библиотекой],</t>
  </si>
  <si>
    <t>[Не заполнено], [Педагогические работники ("указные")], [Учитель],</t>
  </si>
  <si>
    <t>[Не заполнено], [Педагогические работники ("указные")], [Воспитатель],</t>
  </si>
  <si>
    <t>9</t>
  </si>
  <si>
    <t>[Не заполнено], [Педагогические работники ("указные")], [Педагог-организатор],</t>
  </si>
  <si>
    <t>10</t>
  </si>
  <si>
    <t>[Не заполнено], [Педагогические работники ("указные")], [Педагог дополнительного образования],</t>
  </si>
  <si>
    <t>11</t>
  </si>
  <si>
    <t>[Не заполнено], [Педагогические работники ("указные")], [Педагог-психолог],</t>
  </si>
  <si>
    <t>12</t>
  </si>
  <si>
    <t>[Не заполнено], [Педагогические работники ("указные")], [Социальный педагог],</t>
  </si>
  <si>
    <t>21</t>
  </si>
  <si>
    <t>[Не заполнено], [МОП], [Дворник],</t>
  </si>
  <si>
    <t>22</t>
  </si>
  <si>
    <t>[Не заполнено], [МОП], [Уборщик служебных помещений],</t>
  </si>
  <si>
    <t>23</t>
  </si>
  <si>
    <t>[Не заполнено], [Административно-управленческий персонал], [Заместитель директора],</t>
  </si>
  <si>
    <t>26</t>
  </si>
  <si>
    <t>[Не заполнено], [Учебно-вспомогательный персонал], [Врач-педиатр],</t>
  </si>
  <si>
    <t>27</t>
  </si>
  <si>
    <t>[Не заполнено], [Учебно-вспомогательный персонал], [Медсестра],</t>
  </si>
  <si>
    <t>28</t>
  </si>
  <si>
    <t>[Не заполнено], [Учебно-вспомогательный персонал], [Документовед],</t>
  </si>
  <si>
    <t>29</t>
  </si>
  <si>
    <t>[Не заполнено], [Учебно-вспомогательный персонал], [Секретарь-машинистка],</t>
  </si>
  <si>
    <t>31</t>
  </si>
  <si>
    <t>[Не заполнено], [Административно-управленческий персонал], [Заместитель директора по УВР],</t>
  </si>
  <si>
    <t>32</t>
  </si>
  <si>
    <t>[Не заполнено], [Учебно-вспомогательный персонал], [Ведущий экономист],</t>
  </si>
  <si>
    <t>34</t>
  </si>
  <si>
    <t>[Не заполнено], [Административно-управленческий персонал], [Директор],</t>
  </si>
  <si>
    <t>35</t>
  </si>
  <si>
    <t>[Не заполнено], [Учебно-вспомогательный персонал], [Концертмейстер],</t>
  </si>
  <si>
    <t>Итого:</t>
  </si>
  <si>
    <t>субсидии на иные цели</t>
  </si>
  <si>
    <t>39</t>
  </si>
  <si>
    <t>[Не заполнено], [Педагогические работников ("указные")], [Учитель],</t>
  </si>
  <si>
    <t>40</t>
  </si>
  <si>
    <t>41</t>
  </si>
  <si>
    <t>субсидии на выполнение государственного (муниципального) задания</t>
  </si>
  <si>
    <t>13</t>
  </si>
  <si>
    <t>[Не заполнено], [Учебно-вспомогательный персонал], [Библиотекарь],</t>
  </si>
  <si>
    <t>15</t>
  </si>
  <si>
    <t>[Не заполнено], [Учебно-вспомогательный персонал], [Специалист по закупкам],</t>
  </si>
  <si>
    <t>16</t>
  </si>
  <si>
    <t>[Не заполнено], [Учебно-вспомогательный персонал], [Инженер],</t>
  </si>
  <si>
    <t>17</t>
  </si>
  <si>
    <t>[Не заполнено], [Учебно-вспомогательный персонал], [Лаборант],</t>
  </si>
  <si>
    <t>18</t>
  </si>
  <si>
    <t>[Не заполнено], [Учебно-вспомогательный персонал], [Секретарь учебной части],</t>
  </si>
  <si>
    <t>19</t>
  </si>
  <si>
    <t>[Не заполнено], [МОП], [Гардеробщик],</t>
  </si>
  <si>
    <t>20</t>
  </si>
  <si>
    <t>[Не заполнено], [МОП], [Рабочий по комплексному обслуживанию и ремонту зданий],</t>
  </si>
  <si>
    <t>30</t>
  </si>
  <si>
    <t>[Не заполнено], [Административно-управленческий персонал], [Заместитель директора по финансово-экономической работе],</t>
  </si>
  <si>
    <t>36</t>
  </si>
  <si>
    <t>[Не заполнено], [Административно-управленческий персонал], [Заместитель директора по ВР],</t>
  </si>
  <si>
    <t>37</t>
  </si>
  <si>
    <t>38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</si>
  <si>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</si>
  <si>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</si>
  <si>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</si>
  <si>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</si>
  <si>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</si>
  <si>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</si>
  <si>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</si>
  <si>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</si>
  <si>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</si>
  <si>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</si>
  <si>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социальные выплаты], [Оплата четырех дополнительных выходных дней в месяц родителю для ухода за детьми-инвалидами]</t>
  </si>
  <si>
    <t>[Пособие за первые три дня временной нетрудоспособности (КОСГУ 266)]</t>
  </si>
  <si>
    <t>2. Расчеты (обоснования) расходов на социальные и иные выплаты населению</t>
  </si>
  <si>
    <t>Численность получателей выплаты, чел.</t>
  </si>
  <si>
    <t>Размер одной выплаты, руб</t>
  </si>
  <si>
    <t>Количество выплат в год</t>
  </si>
  <si>
    <t>Общая сумма выплат, руб (гр.3 х гр.4)</t>
  </si>
  <si>
    <t>3. Расчеты (обоснования) расходов на оплату налогов, сборов и иных платежей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</si>
  <si>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</si>
  <si>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</si>
  <si>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</si>
  <si>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[Земельный налог]</t>
  </si>
  <si>
    <t>3. Расчеты (обоснования) расходов на оплату налогов, сборов и иных платежей (292;293;295)</t>
  </si>
  <si>
    <t>[Прочие налоги и сборы], [Оплата пени, штрафов, иных платежей и других экономических санкций]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</si>
  <si>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</si>
  <si>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</si>
  <si>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7.1. Расчет расходов на уплату взносов на обязательное социальное страхование (213)</t>
  </si>
  <si>
    <t>Размер базы для начисления страховых взносов</t>
  </si>
  <si>
    <t>Cумма взноса</t>
  </si>
  <si>
    <t>Страховые взносы на обязательное пенсионное страхование, на обязательное социальное страхование на случай временной нетрудоспособности и в связи с материнством, на обязательное медицинское страхование, всего</t>
  </si>
  <si>
    <t>0100</t>
  </si>
  <si>
    <t>в том числе: 
в пределах установленной единой предельной величины базы для исчисления страховых взносов по тарифу 30,0 %</t>
  </si>
  <si>
    <t>0110</t>
  </si>
  <si>
    <t>свыше установленной единой предельной величины базы для исчисления страховых взносов по тарифу 15,1 %</t>
  </si>
  <si>
    <t>0120</t>
  </si>
  <si>
    <t>с применением пониженных тарифов страховых взносов для отдельных категорий плательщиков, всего</t>
  </si>
  <si>
    <t>0130</t>
  </si>
  <si>
    <t>в том числе: 
по тарифу</t>
  </si>
  <si>
    <t>0131</t>
  </si>
  <si>
    <t>с применением дополнительных тарифов страховых взносов для отдельных категорий плательщиков, всего</t>
  </si>
  <si>
    <t>0140</t>
  </si>
  <si>
    <t>0141</t>
  </si>
  <si>
    <t>Страховые взносы на обязательное социальное страхование от несчастных случаев на производстве и профессиональных заболеваний по установленному тарифу, всего</t>
  </si>
  <si>
    <t>0200</t>
  </si>
  <si>
    <t>в том числе: 
обязательное социальное страхование от несчастных случаев на производстве и профессиональных заболеваний по тарифу 0,2%</t>
  </si>
  <si>
    <t>0210</t>
  </si>
  <si>
    <t>обязательное социальное страхование от несчастных случаев на производстве и профессиональных заболеваний по тарифу</t>
  </si>
  <si>
    <t>0220</t>
  </si>
  <si>
    <t>Уточнение расчета по страховым взносам на обязательное социальное страхование, всего</t>
  </si>
  <si>
    <t>0300</t>
  </si>
  <si>
    <t>в том числе: 
корректировка округления</t>
  </si>
  <si>
    <t>0310</t>
  </si>
  <si>
    <t>корректировка в связи с регрессом по страховым взносам</t>
  </si>
  <si>
    <t>0320</t>
  </si>
  <si>
    <t>ИТОГО</t>
  </si>
  <si>
    <t>6. Расчеты (обоснования) расходов на закупки товаров, работ, услуг ()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</si>
  <si>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</si>
  <si>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</si>
  <si>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</si>
  <si>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</si>
  <si>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6. Расчеты (обоснования) расходов на закупки товаров, работ, услуг (223)</t>
  </si>
  <si>
    <t>199</t>
  </si>
  <si>
    <t>[Расходы на закупки товаров, работ, услуг] [Оказание услуг по обращению с твердыми коммунальными отходами в 2024 году] [м3] [223] [м3]</t>
  </si>
  <si>
    <t>2023</t>
  </si>
  <si>
    <t>200</t>
  </si>
  <si>
    <t>[Расходы на закупки товаров, работ, услуг] [Оказание услуг по обращению с твердыми коммунальными отходами в 2025 году] [223] [м3]</t>
  </si>
  <si>
    <t>2024</t>
  </si>
  <si>
    <t>263</t>
  </si>
  <si>
    <t>[Расходы на закупки товаров, работ, услуг] [Оказание услуг по обращению с твердыми коммунальными отходами в 2025 году за счет остатка средств на 01.01.2025 г.] [223] [м3]</t>
  </si>
  <si>
    <t>6. Расчеты (обоснования) расходов на закупки товаров, работ, услуг (225)</t>
  </si>
  <si>
    <t>233</t>
  </si>
  <si>
    <t>[Расходы на закупки товаров, работ, услуг] [Выполнение работ текущего  ремонта актового зала, спортивного зала и 4-го этажа здания ГАОУ МО «Долгопрудненская гимназия»  по адресу: Московская область, г. Долгопрудный  ул.Проспект Лихачевский, дом 68, к.2] [225] [м2]</t>
  </si>
  <si>
    <t>6. Расчеты (обоснования) расходов на закупки товаров, работ, услуг (226)</t>
  </si>
  <si>
    <t>89</t>
  </si>
  <si>
    <t>[Расходы на закупки товаров, работ, услуг] [Оказание услуг по предоставлению права использования программного обеспечения] [штук лицензия] [226] [Оказание услуг по предоставлению права использования программного обеспечения] [Штука]</t>
  </si>
  <si>
    <t>152</t>
  </si>
  <si>
    <t>[Расходы на закупки товаров, работ, услуг] [Работы по составлению локальных сметных расчетов вне работ по проектированию] [Условная единица] [226] [Разработка сметной документации для проведения текущего ремонта] [УСЛ ЕД]</t>
  </si>
  <si>
    <t>161</t>
  </si>
  <si>
    <t>[Расходы на закупки товаров, работ, услуг] [Оказание дополнительных платных образовательных услуг] [занятий] [226] [Человеко-час]</t>
  </si>
  <si>
    <t>[Расходы на закупки товаров, работ, услуг] [Оказание дополнительных платных образовательных услуг] [226] [Человеко-час]</t>
  </si>
  <si>
    <t>6. Расчеты (обоснования) расходов на закупки товаров, работ, услуг (310)</t>
  </si>
  <si>
    <t>[Расходы на закупки товаров, работ, услуг] [244 310 Поставка МФУ] [штуки] [310] [МФУ] [Штука]</t>
  </si>
  <si>
    <t>[Расходы на закупки товаров, работ, услуг] [244 310 Поставка принтеров] [штуки] [310] [Проекторы] [Штука]</t>
  </si>
  <si>
    <t>[Расходы на закупки товаров, работ, услуг] [244 310 Поставка сканера] [штуки] [310] [Сканер] [Штука]</t>
  </si>
  <si>
    <t>234</t>
  </si>
  <si>
    <t>[Расходы на закупки товаров, работ, услуг] [Поставка учебников] [310] [Поставка учебников математики] [Штука]</t>
  </si>
  <si>
    <t>[Расходы на закупки товаров, работ, услуг] [Поставка учебников] [310]</t>
  </si>
  <si>
    <t>[Расходы на закупки товаров, работ, услуг] [Поставка учебников] [310] [Поставка учебников для слабовидящих] [Штука]</t>
  </si>
  <si>
    <t>235</t>
  </si>
  <si>
    <t>[Расходы на закупки товаров, работ, услуг] [Поставка школьных досок] [310] [Поставка школьных досок] [Штука]</t>
  </si>
  <si>
    <t>236</t>
  </si>
  <si>
    <t>[Расходы на закупки товаров, работ, услуг] [Поставка проекторов] [310] [Поставка проекторов] [Штука]</t>
  </si>
  <si>
    <t>237</t>
  </si>
  <si>
    <t>[Расходы на закупки товаров, работ, услуг] [Поставка стэндов] [310] [Поставка стэндов] [Штука]</t>
  </si>
  <si>
    <t>261</t>
  </si>
  <si>
    <t>[Расходы на закупки товаров, работ, услуг] [Заключение договоров на поставку ноутбуков и офисной техники для ОГЭ в 2025г.за счет остатка средств на 01.01.2025г.] [310] [Принтер лазерный черно-белый] [Штука]</t>
  </si>
  <si>
    <t>[Расходы на закупки товаров, работ, услуг] [Заключение договоров на поставку ноутбуков и офисной техники для ОГЭ в 2025г.за счет остатка средств на 01.01.2025г.] [310] [Сканер протяжной] [Штука]</t>
  </si>
  <si>
    <t>[Расходы на закупки товаров, работ, услуг] [Заключение договоров на поставку ноутбуков и офисной техники для ОГЭ в 2025г.за счет остатка средств на 01.01.2025г.] [310] [Ноутбук] [Штука]</t>
  </si>
  <si>
    <t>[Расходы на закупки товаров, работ, услуг] [Заключение договоров на поставку ноутбуков и офисной техники для ОГЭ в 2025г.за счет остатка средств на 01.01.2025г.] [310] [Монитор жидко-кристаллический] [Штука]</t>
  </si>
  <si>
    <t>6. Расчеты (обоснования) расходов на закупки товаров, работ, услуг (346)</t>
  </si>
  <si>
    <t>110</t>
  </si>
  <si>
    <t>[Расходы на закупки товаров, работ, услуг] [моющее средство] [(штука)] [346] [моющее средство]</t>
  </si>
  <si>
    <t>116</t>
  </si>
  <si>
    <t>[Расходы на закупки товаров, работ, услуг] [картриджи] [(штука)] [346]</t>
  </si>
  <si>
    <t>238</t>
  </si>
  <si>
    <t>[Расходы на закупки товаров, работ, услуг] [Закупка запчастей и комплектующих для компьютеров] [346] [Закупка запчастей и комплектующих для компьютеров] [Штука]</t>
  </si>
  <si>
    <t>6. Расчеты (обоснования) расходов на закупки товаров, работ, услуг (221)</t>
  </si>
  <si>
    <t>[Расходы на закупки товаров, работ, услуг] [Интернет] [(месяц)] [221] [мес.]</t>
  </si>
  <si>
    <t>[Расходы на закупки товаров, работ, услуг] [Телефон] [(месяц)] [221] [Договор на услуги связи] [мес.]</t>
  </si>
  <si>
    <t>218</t>
  </si>
  <si>
    <t>[Расходы на закупки товаров, работ, услуг] [244 221 Интернет (кредиторская задолженность)] [221]</t>
  </si>
  <si>
    <t>[Расходы на закупки товаров, работ, услуг] [Телефон (кредиторская задолженность)] [221] [Телефон (кредиторская задолженность)] [мес.]</t>
  </si>
  <si>
    <t>[Расходы на закупки товаров, работ, услуг] [Обращение с ТКО] [кубический метр] [223] [Обращение с ТКО] [м3]</t>
  </si>
  <si>
    <t>256</t>
  </si>
  <si>
    <t>[Расходы на закупки товаров, работ, услуг] [Обращение с ТКО (кредиторская задолженность)] [223] [м3]</t>
  </si>
  <si>
    <t>[Расходы на закупки товаров, работ, услуг] [т.о.здания] [(месяц)] [225] [мес.]</t>
  </si>
  <si>
    <t>24</t>
  </si>
  <si>
    <t>[Расходы на закупки товаров, работ, услуг] [т.о. видеонаблюдения] [(месяц)] [225] [мес.]</t>
  </si>
  <si>
    <t>[Расходы на закупки товаров, работ, услуг] [т.о. АПС] [(месяц)] [225] [мес.]</t>
  </si>
  <si>
    <t>[Расходы на закупки товаров, работ, услуг] [т.о. КТС] [(месяц)] [225] [мес.]</t>
  </si>
  <si>
    <t>160</t>
  </si>
  <si>
    <t>229</t>
  </si>
  <si>
    <t>[Расходы на закупки товаров, работ, услуг] [Договор СКУД] [Договор СКУД] [225] [СКУД] [мес.]</t>
  </si>
  <si>
    <t>[Расходы на закупки товаров, работ, услуг] [Выполнение работ текущего  ремонта актового зала, спортивного зала и 4-го этажа здания ГАОУ МО «Долгопрудненская гимназия»  по адресу: Московская область, г. Долгопрудный  ул.Проспект Лихачевский, дом 68, к.2 за счет остатка средств на 01.01.2025 г.] [225] [м2]</t>
  </si>
  <si>
    <t>[Расходы на закупки товаров, работ, услуг] [Охрана] [(месяц)] [226] [мес.]</t>
  </si>
  <si>
    <t>[Расходы на закупки товаров, работ, услуг] [охрана (КТС)] [(месяц)] [226] [мес.]</t>
  </si>
  <si>
    <t>[Расходы на закупки товаров, работ, услуг] [Проведение экспертизы аттестующегося учителя] [человек] [226] [чел.]</t>
  </si>
  <si>
    <t>65</t>
  </si>
  <si>
    <t>[Расходы на закупки товаров, работ, услуг] [Оказание услуг по проведению медицинских осмотров работников в 2025 году] [человек] [226] [чел.]</t>
  </si>
  <si>
    <t>75</t>
  </si>
  <si>
    <t>[Расходы на закупки товаров, работ, услуг] [Оказание услуг по сервисному сопровождению справочно-правовой системы Консультант-Плюс] [(месяц)] [226] [мес.]</t>
  </si>
  <si>
    <t>[Расходы на закупки товаров, работ, услуг] [Оказание услуг по предоставлению права использования программного обеспечения] [штук лицензия] [226] [УСЛ ЕД]</t>
  </si>
  <si>
    <t>93</t>
  </si>
  <si>
    <t>[Расходы на закупки товаров, работ, услуг] [Передача неисключительного срочного имущественного права (простой неисключительной лицензии) на использование программного обеспечения «Отраслевой информационный ресурс» в составе программного продукта «Электронный сервис «РАМЗЭС 2.0»] [усл.единица (лицензия)] [226] [УСЛ ЕД]</t>
  </si>
  <si>
    <t>197</t>
  </si>
  <si>
    <t>[Расходы на закупки товаров, работ, услуг] [Питание годовое] [226]</t>
  </si>
  <si>
    <t>6. Расчеты (обоснования) расходов на закупки товаров, работ, услуг (344)</t>
  </si>
  <si>
    <t>163</t>
  </si>
  <si>
    <t>[Расходы на закупки товаров, работ, услуг] [Поставка замков и комплектующих к межкомнатным дверям] [Штука] [344] [Личинка / Дверные ручки Inspire Agathe без запирания, комплект]</t>
  </si>
  <si>
    <t>[Расходы на закупки товаров, работ, услуг] [Поставка замков и комплектующих к межкомнатным дверям] [Штука] [344] [Фурнитура для дверей металлическая: Ручка / Цилиндровый механизм]</t>
  </si>
  <si>
    <t>[Расходы на закупки товаров, работ, услуг] [Поставка замков и комплектующих к межкомнатным дверям] [Штука] [344] [Строительные материалы]</t>
  </si>
  <si>
    <t>6. Расчеты (обоснования) расходов на закупки товаров, работ, услуг (345)</t>
  </si>
  <si>
    <t>58</t>
  </si>
  <si>
    <t>[Расходы на закупки товаров, работ, услуг] [Мягкий инвентарь] [(штука)] [345] [Штука]</t>
  </si>
  <si>
    <t>72</t>
  </si>
  <si>
    <t>[Расходы на закупки товаров, работ, услуг] [Поставка хозяйственных товаров] [(штука)] [346] [метла]</t>
  </si>
  <si>
    <t>[Расходы на закупки товаров, работ, услуг] [Поставка хозяйственных товаров] [(штука)] [346] [лопата]</t>
  </si>
  <si>
    <t>[Расходы на закупки товаров, работ, услуг] [Поставка хозяйственных товаров] [(штука)] [346] [грабли]</t>
  </si>
  <si>
    <t>83</t>
  </si>
  <si>
    <t>[Расходы на закупки товаров, работ, услуг] [Поставка расходных хозяйственных материалов] [штука] [346] [бумажные полотенца 2 сложения 20 пачек по 250 листов]</t>
  </si>
  <si>
    <t>[Расходы на закупки товаров, работ, услуг] [Поставка расходных хозяйственных материалов] [штука] [346] [мыло туалетное жидкое 5л]</t>
  </si>
  <si>
    <t>[Расходы на закупки товаров, работ, услуг] [Поставка расходных хозяйственных материалов] [штука] [346] [мусорный пакет 30шт по 30л]</t>
  </si>
  <si>
    <t>[Расходы на закупки товаров, работ, услуг] [Поставка расходных хозяйственных материалов] [штука] [346] [перчатки]</t>
  </si>
  <si>
    <t>[Расходы на закупки товаров, работ, услуг] [туалетная бумага] [(штука)] [346]</t>
  </si>
  <si>
    <t>[Расходы на закупки товаров, работ, услуг] [сантехнические товары] [(штука)] [346] [унитаз]</t>
  </si>
  <si>
    <t>[Расходы на закупки товаров, работ, услуг] [сантехнические товары] [(штука)] [346] [раковина]</t>
  </si>
  <si>
    <t>[Расходы на закупки товаров, работ, услуг] [сантехнические товары] [(штука)] [346] [смеситель]</t>
  </si>
  <si>
    <t>114</t>
  </si>
  <si>
    <t>[Расходы на закупки товаров, работ, услуг] [уборочный материал] [(штука)] [346] [щетка цилиндрическая для поломоечной машины]</t>
  </si>
  <si>
    <t>[Расходы на закупки товаров, работ, услуг] [уборочный материал] [(штука)] [346] [ведро пластмассовое]</t>
  </si>
  <si>
    <t>[Расходы на закупки товаров, работ, услуг] [уборочный материал] [(штука)] [346] [Насадка на швабру]</t>
  </si>
  <si>
    <t>[Расходы на закупки товаров, работ, услуг] [уборочный материал] [(штука)] [346] [швабра флаундер]</t>
  </si>
  <si>
    <t>115</t>
  </si>
  <si>
    <t>[Расходы на закупки товаров, работ, услуг] [блоки питания] [(штука)] [346]</t>
  </si>
  <si>
    <t>6. Расчеты (обоснования) расходов на закупки товаров, работ, услуг (349)</t>
  </si>
  <si>
    <t>162</t>
  </si>
  <si>
    <t>[Расходы на закупки товаров, работ, услуг] [Аттестаты] [Штука] [349] [Бланк аттестата об основном общем образовании]</t>
  </si>
  <si>
    <t>[Расходы на закупки товаров, работ, услуг] [Аттестаты] [Штука] [349] [Бланк аттестата об основном общем образовании с отличием]</t>
  </si>
  <si>
    <t>[Расходы на закупки товаров, работ, услуг] [Аттестаты] [Штука] [349] [Бланк приложения к аттестату об основном общем образовании]</t>
  </si>
  <si>
    <t>[Расходы на закупки товаров, работ, услуг] [Аттестаты] [Штука] [349] [Медаль]</t>
  </si>
  <si>
    <t>[Расходы на закупки товаров, работ, услуг] [Аттестаты] [Штука] [349] [Бланк аттестат о среднем общем образовании с отличием]</t>
  </si>
  <si>
    <t>[Расходы на закупки товаров, работ, услуг] [Аттестаты] [Штука] [349] [Бланк приложения к аттестату о среднем общем образовании]</t>
  </si>
  <si>
    <t>[Расходы на закупки товаров, работ, услуг] [Аттестаты] [Штука] [349] [Бланк аттестат о среднем общем образовании]</t>
  </si>
  <si>
    <t>259</t>
  </si>
  <si>
    <t>[Расходы на закупки товаров, работ, услуг] [В соответствии с Распоряжением Министерства образования Московской области от 30.01.2025 № Р-202 и Соглашением о предоставлении субсидии № 20-2025-064391 от 05.02.2025 г. Оказание услуг по организации горячего питания в период с 01.09.2023 по 31.08.2025гг.] [226] [Человеко-день]</t>
  </si>
  <si>
    <t>[Расходы на закупки товаров, работ, услуг] [Электроэнергия] [кВт.ч] [223] [кВтч]</t>
  </si>
  <si>
    <t>201</t>
  </si>
  <si>
    <t>[Расходы на закупки товаров, работ, услуг] [Оказание услуг по поставке электрической энергии на 2025 год] [Гкал] [223] [ГКал]</t>
  </si>
  <si>
    <t>202</t>
  </si>
  <si>
    <t>[Расходы на закупки товаров, работ, услуг] [Отпуск тепловой энергии в 2025г.] [223] [ГКал]</t>
  </si>
  <si>
    <t>215</t>
  </si>
  <si>
    <t>[Расходы на закупки товаров, работ, услуг] [247 223 теплоэнергия за 2024 год] [223] [ГКал]</t>
  </si>
  <si>
    <t>245</t>
  </si>
  <si>
    <t>[Расходы на закупки товаров, работ, услуг] [Холодное водоснабжение за 2024 год] [223] [м3]</t>
  </si>
  <si>
    <t>[Расходы на закупки товаров, работ, услуг] [Оказание услуг по холодному водоснабжению и водоотведению в 2025 году] [223] [м3]</t>
  </si>
  <si>
    <t>264</t>
  </si>
  <si>
    <t>[Расходы на закупки товаров, работ, услуг] [Оказание услуг по холодному водоснабжению и водоотведению в 2025 году за счет остатка средств на 01.01.2025 г.] [223] [м3]</t>
  </si>
  <si>
    <t>265</t>
  </si>
  <si>
    <t>[Расходы на закупки товаров, работ, услуг] [Отпуск тепловой энергии в 2025г.за счет остатка средств на 01.01.2025 г.] [223] [ГКал]</t>
  </si>
  <si>
    <t>[Расходы на закупки товаров, работ, услуг] [Холодное водоснабжение и водоотведение] [кубический метр] [223] [м3]</t>
  </si>
  <si>
    <t>[Расходы на закупки товаров, работ, услуг] [Холодное водоснабжение и водоотведение] [кубический метр] [223] [Негативное воздействие ЦСВ]</t>
  </si>
  <si>
    <t>[Расходы на закупки товаров, работ, услуг] [Электроэнергия] [кВт.ч] [223] [Электроэнергия] [кВтч]</t>
  </si>
  <si>
    <t>[Расходы на закупки товаров, работ, услуг] [Отпуск тепловой энергии в 2025 году] [223] [ГКал]</t>
  </si>
  <si>
    <t>217</t>
  </si>
  <si>
    <t>[Расходы на закупки товаров, работ, услуг] [247 223 Теплоэнергия за 2024 г.] [Гигакалория] [223] [ГКал]</t>
  </si>
  <si>
    <t>[Расходы на закупки товаров, работ, услуг] [247 223 Электроэнергия] [КВТч] [223] [кВтч]</t>
  </si>
  <si>
    <t>228</t>
  </si>
  <si>
    <t>[Расходы на закупки товаров, работ, услуг] [Кредиторская задолженность по договору холодного водоснабжения 2024 года] [223]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</si>
  <si>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</si>
  <si>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</si>
  <si>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</si>
  <si>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</si>
  <si>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</si>
  <si>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</si>
  <si>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</si>
  <si>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</si>
  <si>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</si>
  <si>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</si>
  <si>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</si>
  <si>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</si>
  <si>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</si>
  <si>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Подготовительная группа</t>
  </si>
  <si>
    <t>Образовательные услуги</t>
  </si>
  <si>
    <t>2.2. Расчет доходов от оказания услуг (выполнения работ) в рамках установленного государственного задания</t>
  </si>
  <si>
    <t>Реализация дополнительных общеразвивающих программ (42.Г42.0)</t>
  </si>
  <si>
    <t>Реализация основных общеобразовательных программ основного общего образования (Очная)</t>
  </si>
  <si>
    <t>Реализация основных общеобразовательных программ начального общего образования (Очная)</t>
  </si>
  <si>
    <t>Реализация основных общеобразовательных программ среднего общего образования (Очная)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</si>
  <si>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</si>
  <si>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</si>
  <si>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</si>
  <si>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</si>
  <si>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</si>
  <si>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</si>
  <si>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Субсидия в целях обеспечения стимулирующих выплат педагогическим работникам государственных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 в соответствии с Распоряжением Министерства образования Московской области от 04.02.2025 № Р-214 и Соглашением о предоставлении субсидии №014-с-214/4 от 12.02.2025 г.</t>
  </si>
  <si>
    <t>Субсидия на организацию бесплатного горячего питания обучающихся, получающих начальное общее образование в государственных образовательных организациях в соответствии с Распоряжением Министерства образования Московской области от 30.01.2025 № Р-202 и Соглашением о предоставлении субсидии № 20-2025-064391 от 05.02.2025 г.</t>
  </si>
  <si>
    <t>Субсидия на ежемесячное денежное вознаграждение за классное руководство педагогическим работникам государственных образовательных организаций, реализующих образовательные программы начального общего образования,образовательные программы основного общего образования,образовательные программы среднего общего образования в соответствии с Распоряжением Министерства Образования Московской области от 31.01.2025 № Р-211 и Соглашением о предоставлении субсидии №20-2025-069359 от 06.02.2025г.</t>
  </si>
  <si>
    <t>Гранты в форме субсидии общеобразовательным организациям с высоким уровнем достижений работы педагогического коллектива по образованию и воспитанию в соответствии с Распоряжением Министерства образования Московской области от 26.12.2024 № Р-2043 и Соглашением о предоставлении субсидии  №014-с-2043/2 от 14.02.2025 г.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</si>
  <si>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</si>
  <si>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</si>
  <si>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</si>
  <si>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</si>
  <si>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</si>
  <si>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</si>
  <si>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</si>
  <si>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</si>
  <si>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189</t>
  </si>
  <si>
    <t>Оплата налога на УСН</t>
  </si>
  <si>
    <t>Показатели по поступлениям и выплатам учреждения на 2025 год и плановый период 2026 - 2027 годов (Таблица 2)</t>
  </si>
  <si>
    <t>Объем финансового обеспечения, рублей (с точностью до двух знаков после запятой - 0,00)</t>
  </si>
  <si>
    <t>2025 финансовый год</t>
  </si>
  <si>
    <t>плановый период</t>
  </si>
  <si>
    <t>2026 года</t>
  </si>
  <si>
    <t>2027 года</t>
  </si>
  <si>
    <t>Субсидия на финансовое обеспечение выполнения государственного задания</t>
  </si>
  <si>
    <t>Субсидии, предоставляемые в соответствии с абз. 2 п. 1 статьи 78.1 БК РФ(иные субсидии)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</si>
  <si>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</si>
  <si>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</si>
  <si>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</si>
  <si>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 т.ч. на просроченную кредиторскую задолженность</t>
  </si>
  <si>
    <t>Из них гранты</t>
  </si>
  <si>
    <t>Анализ ФОТ</t>
  </si>
  <si>
    <t>Группа персонала</t>
  </si>
  <si>
    <t>Средняя численность</t>
  </si>
  <si>
    <t>Фон оплаты труда (лимит)</t>
  </si>
  <si>
    <t>Фон оплаты труда (план)</t>
  </si>
  <si>
    <t>Отклонение</t>
  </si>
  <si>
    <t>Секретарь-машинистка</t>
  </si>
  <si>
    <t>Инженер</t>
  </si>
  <si>
    <t>Концертмейстер</t>
  </si>
  <si>
    <t>Врач-педиатр</t>
  </si>
  <si>
    <t>Ведущий экономист</t>
  </si>
  <si>
    <t>Документовед</t>
  </si>
  <si>
    <t>Медсестра</t>
  </si>
  <si>
    <t>Лаборант</t>
  </si>
  <si>
    <t>Специалист по закупкам</t>
  </si>
  <si>
    <t>Библиотекарь</t>
  </si>
  <si>
    <t>Секретарь учебной части</t>
  </si>
  <si>
    <t>Педагогические работники ("указные")</t>
  </si>
  <si>
    <t>Учитель</t>
  </si>
  <si>
    <t>Педагог-организатор</t>
  </si>
  <si>
    <t>Социальный педагог</t>
  </si>
  <si>
    <t>Инструктор по физической культуре</t>
  </si>
  <si>
    <t>Педагог-психолог</t>
  </si>
  <si>
    <t>Педагог дополнительного образования</t>
  </si>
  <si>
    <t>Воспитатель</t>
  </si>
  <si>
    <t>Педагогические работников ("указные")</t>
  </si>
  <si>
    <t>Советник директора по воспитанию и взаимодействию с детскими общественными объединениями</t>
  </si>
  <si>
    <t>МОП</t>
  </si>
  <si>
    <t>Уборщик служебных помещений</t>
  </si>
  <si>
    <t>Гардеробщик</t>
  </si>
  <si>
    <t>Рабочий по комплексному обслуживанию и ремонту зданий</t>
  </si>
  <si>
    <t>Дворник</t>
  </si>
  <si>
    <t>Директор</t>
  </si>
  <si>
    <t>Заместитель директора по УВР</t>
  </si>
  <si>
    <t>Заместитель директора по финансово-экономической работе</t>
  </si>
  <si>
    <t>Заведующий библиотекой</t>
  </si>
  <si>
    <t>Заместитель директора по АХЧ</t>
  </si>
  <si>
    <t>Заместитель директора</t>
  </si>
  <si>
    <t>Заместитель директора по ВР</t>
  </si>
  <si>
    <t>Заместитель директора по безопасности</t>
  </si>
  <si>
    <t>Лист согласования к ПФХД № 2 от 20.02.2025 </t>
  </si>
  <si>
    <t>Согласование инициировано: 20.02.2025 08:23</t>
  </si>
  <si>
    <t>№</t>
  </si>
  <si>
    <t>ФИО</t>
  </si>
  <si>
    <t>Статус</t>
  </si>
  <si>
    <t>Замечания/Комментарии</t>
  </si>
  <si>
    <t>Лёвшин Алексей Иванович (Распорядитель)</t>
  </si>
  <si>
    <t>Формирование, 24.01.2025 16:46</t>
  </si>
  <si>
    <t>Протокол заседания комиссии по вопросам оптимизации и повышения эффективности бюджетных средств от 23.01.2025 №2, Отчёт по форме 0503779</t>
  </si>
  <si>
    <t>Шилякова Екатерина Валентиновна (Учреждение)</t>
  </si>
  <si>
    <t>Согласование, 11.02.2025 10:42</t>
  </si>
  <si>
    <t>На доработке, 12.02.2025 17:05</t>
  </si>
  <si>
    <t>Не предоставлена справка по заработной плате
Протокол изменений:
ПДД: 244.223 - уточнить наименование услуг обоснования правки
ПДД: 247.223 - уточнить наименование услуг обоснования правки (убрать убрать переносы на новую строку)
ПДД: 244.310 - убрать переносы на новую строку
ГЗ: 247.223 - уточнить наименование услуг обоснования правки
ГЗ: 244.225 - уточнить наименование услуг обоснования правки (убрать убрать переносы на новую строку). Предоставить смету на текущий ремонт.
Обоснование доходов:
150 - указывается наименование дохода
Обоснование расходов:
ПДД: 244.223 - уточнить наименование расходов  (за счет отставка средств на 01.01.2025)
ПДД: 247.223 - за счет остатка указывать (за счет отставка средств на 01.01.2025)
ПДД: 244.310 - указывать единицы измерения, за счет остатка указывать (за счет отставка средств на 01.01.2025)
ПДД: 244.310 - ОС разделять по объектам, для ОС более 100000 НМЦК (КП), за счет остатка указывать (за счет отставка средств на 01.01.2025)
ГЗ: 247.223 - за счет остатка указывать (за счет отставка средств на 01.01.2025)
ГЗ: 244.225 - предоставить смету на текущий ремонт и благоустройства территории, за счет остатка указывать (за счет отставка средств на 01.01.2025).
ЦС: 244.226 - дублирование информации</t>
  </si>
  <si>
    <t>Согласование, 17.02.2025 17:28</t>
  </si>
  <si>
    <t>Рыковская Татьяна Леонидовна (Распорядитель)</t>
  </si>
  <si>
    <t>На доработке, 17.02.2025 17:51</t>
  </si>
  <si>
    <t>Распоряжение Министерство образования Московской области от 26.12.2024 № Р-2043
Не предоставлена справка по заработной плате
Протокол изменений:
ПДД: 244.223 - уточнить наименование услуг обоснования правки
ПДД: 247.223 - уточнить наименование услуг обоснования правки (убрать убрать переносы на новую строку)
ПДД: 244.310 - убрать переносы на новую строку
ГЗ: 247.223 - уточнить наименование услуг обоснования правки
ГЗ: 244.225 - уточнить наименование услуг обоснования правки (убрать убрать переносы на новую строку). Предоставить смету на текущий ремонт.
Обоснование доходов:
150 - указывается наименование дохода
Обоснование расходов:
ПДД: 244.223 - уточнить наименование расходов  (за счет отставка средств на 01.01.2025)
ПДД: 247.223 - за счет остатка указывать (за счет отставка средств на 01.01.2025)
ПДД: 244.310 - указывать единицы измерения, за счет остатка указывать (за счет отставка средств на 01.01.2025)
ПДД: 244.310 - ОС разделять по объектам, для ОС более 100000 НМЦК (КП), за счет остатка указывать (за счет отставка средств на 01.01.2025)
ГЗ: 247.223 - за счет остатка указывать (за счет отставка средств на 01.01.2025)
ГЗ: 244.225 - предоставить смету на текущий ремонт и благоустройства территории, за счет остатка указывать (за счет отставка средств на 01.01.2025).
ЦС: 244.226 - дублирование информации</t>
  </si>
  <si>
    <t>Согласование, 18.02.2025 12:39</t>
  </si>
  <si>
    <t>На доработке, 19.02.2025 15:19</t>
  </si>
  <si>
    <t>Смена подписанта от учреждения
Протокол изменений:
(повторно) ПДД: 244.223 - уточнить наименование услуг обоснования правки
ПДД: 247.223 - уточнить наименование услуг обоснования правки (убрать убрать переносы на новую строку)
ПДД: 244.310 - убрать переносы на новую строку
ГЗ: 247.223 - уточнить наименование услуг обоснования правки
ГЗ: 244.225 - уточнить наименование услуг обоснования правки (убрать убрать переносы на новую строку). Предоставить смету на текущий ремонт.
Обоснование доходов:
150 - указывается наименование дохода
Обоснование расходов:
ПДД: 244.223 - уточнить наименование расходов  (за счет отставка средств на 01.01.2025)
ПДД: 247.223 - за счет остатка указывать (за счет отставка средств на 01.01.2025)
ПДД: 244.310 - указывать единицы измерения, за счет остатка указывать (за счет отставка средств на 01.01.2025)
ПДД: 244.310 - ОС разделять по объектам, для ОС более 100000 НМЦК (КП), за счет остатка указывать (за счет отставка средств на 01.01.2025)
ГЗ: 247.223 - за счет остатка указывать (за счет отставка средств на 01.01.2025)
ГЗ: 244.225 - предоставить смету на текущий ремонт и благоустройства территории, за счет остатка указывать (за счет отставка средств на 01.01.2025).
ЦС: 244.226 - дублирование информации</t>
  </si>
  <si>
    <t>Согласование, 19.02.2025 17:08</t>
  </si>
  <si>
    <t>На доработке, 19.02.2025 17:25</t>
  </si>
  <si>
    <t>Протокол изменений:
ПДД: 244/247.223
ПДД: 244.310 - убрать переносы на новую строку
ГЗ: 247.223 - уточнить наименование услуг обоснования правки
ГЗ: 244.225 - уточнить наименование услуг обоснования правки (убрать убрать переносы на новую строку). Предоставить смету на текущий ремонт.
Обоснование доходов:
150 - указывается наименование дохода
Обоснование расходов:
ПДД: 244.223 - уточнить наименование расходов  (за счет отставка средств на 01.01.2025)
ПДД: 247.223 - за счет остатка указывать (за счет отставка средств на 01.01.2025)
ПДД: 244.310 - указывать единицы измерения, за счет остатка указывать (за счет отставка средств на 01.01.2025)
ПДД: 244.310 - ОС разделять по объектам, для ОС более 100000 НМЦК (КП), за счет остатка указывать (за счет отставка средств на 01.01.2025)
ГЗ: 247.223 - за счет остатка указывать (за счет отставка средств на 01.01.2025)
ГЗ: 244.225 - предоставить смету на текущий ремонт и благоустройства территории, за счет остатка указывать (за счет отставка средств на 01.01.2025).
ЦС: 244.226 - дублирование информации</t>
  </si>
  <si>
    <t>Согласование, 20.02.2025 08:23</t>
  </si>
  <si>
    <t>На доработке, 20.02.2025 10:38</t>
  </si>
  <si>
    <t>Обоснование расходов:
(повторно) ПДД: 244.223 - уточнить наименование расходов  (за счет отставка средств на 01.01.2025) - отдельно
(повторно) ПДД: 247.223 - за счет остатка указывать (за счет отставка средств на 01.01.2025) - отдельно
(повторно) ГЗ: 247.223 - за счет остатка указывать (за счет отставка средств на 01.01.2025) - отдельно
ГЗ: 244.225 - смета на текущий ремонт не равна сумме расходов плана</t>
  </si>
  <si>
    <t>Согласование, 20.02.2025 12:06</t>
  </si>
  <si>
    <t>На доработке, 20.02.2025 16:28</t>
  </si>
  <si>
    <t>Обоснование расходов:
ГЗ: 244.225 - за счет остатка</t>
  </si>
  <si>
    <t>14</t>
  </si>
  <si>
    <t>Согласование, 20.02.2025 16:35</t>
  </si>
  <si>
    <t>На проверке, 20.02.2025 16:41</t>
  </si>
  <si>
    <t>На доработке, 20.02.2025 16:41</t>
  </si>
  <si>
    <t>На доработке, 20.02.2025 18:05</t>
  </si>
  <si>
    <t>Волков Николай Анатольевич (Распорядитель)</t>
  </si>
  <si>
    <t>На доработке, 20.02.2025 18:19</t>
  </si>
  <si>
    <t>Никитина Ольга Борисовна (Распорядитель)</t>
  </si>
  <si>
    <t>Проверен, 20.02.2025 18:22</t>
  </si>
  <si>
    <t>Утвержден, 20.02.2025 18:28</t>
  </si>
  <si>
    <t>Ширинкина Наталья Сергеевна (Распорядитель)</t>
  </si>
  <si>
    <t>Не найден/сформирован, 20.02.2025 18:37</t>
  </si>
  <si>
    <t>Подписано ЭЦП, 20.02.2025 18:37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</si>
  <si>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</si>
  <si>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20.02.2025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</si>
  <si>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</si>
  <si>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</si>
  <si>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</si>
  <si>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</si>
  <si>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</si>
  <si>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</si>
  <si>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</si>
  <si>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</si>
  <si>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</si>
  <si>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</si>
  <si>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</si>
  <si>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ПД (3)-0000.00 0 00 00000.000</t>
  </si>
  <si>
    <t>Теплоэнергия ПД (КВР 247)</t>
  </si>
  <si>
    <t>Остаток</t>
  </si>
  <si>
    <t>Увеличение объемов расходов на отпуск тепловой энергии в 2025году(за счет остатка средств на 01.01.2025г)</t>
  </si>
  <si>
    <t>Холодное водоснабжение (КВР 247) ПД</t>
  </si>
  <si>
    <t>Увеличение объемов расходов на оказание услуг по холодному водоснабжению и водоотведению в 2025 году(за счет остатка средств на 01.01.2025г)</t>
  </si>
  <si>
    <t>Вывоз отходов (региональным оператором) (КВР 244) ПД</t>
  </si>
  <si>
    <t>Увеличение объемов расходов на оказание услуг по обращению с твердыми коммунальными отходами в 2025 году(за счет остатка средств на 01.01.2025г.)</t>
  </si>
  <si>
    <t>Прочие основные средства ПД (КВР 244)</t>
  </si>
  <si>
    <t>Увеличение расходов на поставку ноутбуков и офисной техники для ОГЭ в 2025 году(за счет остатка средств на 01.01.2025г)</t>
  </si>
  <si>
    <t>Реализация основных общеобразовательных программ основного общего образования (Очная)-0702.03 2 01 00590.621</t>
  </si>
  <si>
    <t>Теплоэнергия (247 КВР)</t>
  </si>
  <si>
    <t>Холодное водоснабжение (КВР 247)</t>
  </si>
  <si>
    <t>Увеличение объемов расходов на оказание услуг по холодному водоснабжению и водоотведению в 2025году(за счет остатка средств на 01.01.2025г)</t>
  </si>
  <si>
    <t>Проведение текущего ремонта (КВР 244)</t>
  </si>
  <si>
    <t>Увеличение расходов на выполнение текущего ремонта актового зала,спортивного зала и 4-го этажа здания ГАОУ МО «Долгопрудненская гимназия» по адресу: Московская область,г.Долгопрудный,Лихачевский проспект,дом 68,к.2(за счет остатка средств на 01.01.2025г)</t>
  </si>
  <si>
    <t>0142509009-0702.03 1 Ю6 53030.622</t>
  </si>
  <si>
    <t>з/п педагогич. работ. программы общего обр. "указные" (КВР 111) ЦС</t>
  </si>
  <si>
    <t>План</t>
  </si>
  <si>
    <t>В соответствии с Распоряжением Министерства Образования Московской области от 31.01.2025 №Р-211 и Соглашением о предоставлении субсидии №20-2025-069359 от 06.02.2025г.(Субсидия на ежемесячное денежное вознаграждение за классное руководство педагогическим работникам государственных образовательных организаций, реализующих образовательные программы начального общего образования,образовательные программы основного общего образования,образовательные программы среднего общего образования)</t>
  </si>
  <si>
    <t>0142501001-0702.03 1 01 00590.622</t>
  </si>
  <si>
    <t>В соответствии с Распоряжением Министерства образования Московской области от 04.02.2025 №Р-214 (Субсидия в целях обеспечения стимулирующих выплат педагогическим работникам государственных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организациях)</t>
  </si>
  <si>
    <t>014Г500001-0702.03 1 01 15510.623</t>
  </si>
  <si>
    <t>В соответствии с Распоряжением Министерства образования Московской области от 26.12.2024 №Р-2043 и Соглашением о предоставлении субсидии №014-с-2043/2 от 14.02.2025г.(Гранты в форме субсидии общеобразовательным организациям с высоким уровнем достижений работы педагогического коллектива по образованию и воспитанию)</t>
  </si>
  <si>
    <t>з/п руководящих работников (КВР 111) ЦС</t>
  </si>
  <si>
    <t>Начисления на оплату труда педагогич. работ. программы общего обр. "указные" (КВР 119) ЦС</t>
  </si>
  <si>
    <t>В соответствии с Распоряжением Министерства образования Московской области от 26.12.2024 №Р-2043 и Соглашением о предоставлении субсидии №014-с-2043/2 от 14.02.2025г(Гранты в форме субсидии общеобразовательным организациям с высоким уровнем достижений работы педагогического коллектива по образованию и воспитанию)</t>
  </si>
  <si>
    <t>Начисления на оплату труда руководящих работников (КВР 119) ЦС</t>
  </si>
  <si>
    <t>В соответствии с Распоряжением Министерства образования Московской области от 26.12.2024 № Р-2043 и Соглашением о предоставлении субсидии  №014-с-2043/2 от 14.02.2025 г. (Гранты в форме субсидии общеобразовательным организациям с высоким уровнем достижений работы педагогического коллектива по образованию и воспитанию)</t>
  </si>
  <si>
    <t>0142506006-0702.03 1 02 R3042.622</t>
  </si>
  <si>
    <t>Расходы на организацию питания ЦС (КВР 244)</t>
  </si>
  <si>
    <t>В соответствии с Распоряжением Министерства образования Московской области от 30.01.2025 №Р-202 и Соглашением о предоставлении субсидии №20-2025-064391 от 05.02.2025г(Субсидия на организацию бесплатного горячего питания обучающихся,получающих начальное общее образование в государственных образовательных организациях)</t>
  </si>
  <si>
    <t>субсидии на цели осуществления капитальных вложений</t>
  </si>
  <si>
    <t>Изменения отсутствуют</t>
  </si>
  <si>
    <t>средства по обязательному медицинскому страхованию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</si>
</sst>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0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 style="medium"/>
      <bottom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0" fontId="4" fillId="6" borderId="4" applyBorder="0">
      <alignment horizontal="righ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center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right" vertical="center" wrapText="1"/>
    </xf>
    <xf numFmtId="0" fontId="28" fillId="30" borderId="28" applyBorder="0">
      <alignment horizontal="left" vertical="center" wrapText="1"/>
    </xf>
    <xf numFmtId="0" fontId="29" fillId="31" borderId="29" applyBorder="0">
      <alignment horizontal="center" vertical="center" wrapText="1"/>
    </xf>
    <xf numFmtId="0" fontId="30" fillId="32" borderId="30" applyBorder="0">
      <alignment horizontal="right" vertical="center" wrapText="1"/>
    </xf>
    <xf numFmtId="0" fontId="31" fillId="33" borderId="31" applyBorder="0">
      <alignment horizontal="right" vertical="center" wrapText="1"/>
    </xf>
    <xf numFmtId="0" fontId="32" fillId="34" borderId="32" applyBorder="0">
      <alignment horizontal="left" vertical="center" wrapText="1"/>
    </xf>
    <xf numFmtId="0" fontId="33" fillId="35" borderId="33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4" fontId="4" fillId="6" borderId="4" applyBorder="0">
      <alignment horizontal="right" vertical="center" wrapText="1" inden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center" vertical="center" wrapText="1"/>
    </xf>
    <xf numFmtId="0" fontId="18" fillId="20" borderId="18" applyBorder="0" applyProtection="1">
      <alignment horizontal="center" vertical="center" wrapText="1"/>
      <protection locked="0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left" vertical="center" wrapText="1"/>
    </xf>
    <xf numFmtId="4" fontId="23" fillId="25" borderId="23" applyBorder="0">
      <alignment horizontal="right" vertical="center" wrapText="1" indent="1"/>
    </xf>
    <xf numFmtId="4" fontId="24" fillId="26" borderId="24" applyBorder="0">
      <alignment horizontal="right" vertical="center" wrapText="1" indent="1"/>
    </xf>
    <xf numFmtId="0" fontId="25" fillId="27" borderId="25" applyBorder="0">
      <alignment horizontal="center" vertical="center" wrapText="1"/>
    </xf>
    <xf numFmtId="4" fontId="26" fillId="28" borderId="26" applyBorder="0">
      <alignment horizontal="right" vertical="center" wrapText="1" indent="1"/>
    </xf>
    <xf numFmtId="0" fontId="27" fillId="29" borderId="27" applyBorder="0">
      <alignment horizontal="right" vertical="center" wrapText="1"/>
    </xf>
    <xf numFmtId="0" fontId="28" fillId="30" borderId="28" applyBorder="0">
      <alignment horizontal="left" vertical="center" wrapText="1"/>
    </xf>
    <xf numFmtId="0" fontId="29" fillId="31" borderId="29" applyBorder="0">
      <alignment horizontal="center" vertical="center" wrapText="1"/>
    </xf>
    <xf numFmtId="0" fontId="30" fillId="32" borderId="30" applyBorder="0">
      <alignment horizontal="right" vertical="center" wrapText="1"/>
    </xf>
    <xf numFmtId="0" fontId="31" fillId="33" borderId="31" applyBorder="0">
      <alignment horizontal="right" vertical="center" wrapText="1"/>
    </xf>
    <xf numFmtId="0" fontId="32" fillId="34" borderId="32" applyBorder="0">
      <alignment horizontal="left" vertical="center" wrapText="1"/>
    </xf>
    <xf numFmtId="0" fontId="33" fillId="35" borderId="33" applyBorder="0">
      <alignment horizontal="right" vertical="center" wrapText="1"/>
    </xf>
  </cellXfs>
  <cellStyles>
    <cellStyle name="Normal" xfId="0" builtinId="0" customBuiltin="1"/>
    <cellStyle name="title" xfId="1"/>
    <cellStyle name="border_center_str" xfId="2"/>
    <cellStyle name="border_left_str" xfId="3"/>
    <cellStyle name="border_right_num" xfId="4"/>
    <cellStyle name="bold_ecp1" xfId="5"/>
    <cellStyle name="bold_ecp2" xfId="6"/>
    <cellStyle name="bold_ecp3" xfId="7"/>
    <cellStyle name="title10" xfId="8"/>
    <cellStyle name="left_title" xfId="9"/>
    <cellStyle name="table_head" xfId="10"/>
    <cellStyle name="bold_center_str" xfId="11"/>
    <cellStyle name="bold_left_str" xfId="12"/>
    <cellStyle name="center_str" xfId="13"/>
    <cellStyle name="righr_str" xfId="14"/>
    <cellStyle name="left_str" xfId="15"/>
    <cellStyle name="center_str_small" xfId="16"/>
    <cellStyle name="border_bold_center_str" xfId="17"/>
    <cellStyle name="bottom_center_str" xfId="18"/>
    <cellStyle name="border_bold_left_str" xfId="19"/>
    <cellStyle name="formula_center_str" xfId="20"/>
    <cellStyle name="formula_left_str" xfId="21"/>
    <cellStyle name="border_italic_left_str" xfId="22"/>
    <cellStyle name="formula_left_num" xfId="23"/>
    <cellStyle name="border_bold_right_num" xfId="24"/>
    <cellStyle name="top_border_center_str" xfId="25"/>
    <cellStyle name="bold_border_right_num" xfId="26"/>
    <cellStyle name="right_str" xfId="27"/>
    <cellStyle name="bot_border_left_str" xfId="28"/>
    <cellStyle name="bold_border_center_str" xfId="29"/>
    <cellStyle name="bold_border_right_str" xfId="30"/>
    <cellStyle name="border_right_str" xfId="31"/>
    <cellStyle name="bold_border_left_str" xfId="32"/>
    <cellStyle name="border_bold_right_str" xfId="33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Relationship Id="rId10" Type="http://schemas.openxmlformats.org/officeDocument/2006/relationships/worksheet" Target="worksheets/sheet10.xml" />
<Relationship Id="rId11" Type="http://schemas.openxmlformats.org/officeDocument/2006/relationships/worksheet" Target="worksheets/sheet11.xml" />
<Relationship Id="rId12" Type="http://schemas.openxmlformats.org/officeDocument/2006/relationships/worksheet" Target="worksheets/sheet12.xml" />
<Relationship Id="rId13" Type="http://schemas.openxmlformats.org/officeDocument/2006/relationships/worksheet" Target="worksheets/sheet1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15" customHeight="1">
</row>
    <row r="2" ht="30" customHeight="1">
      <c r="A2" s="11" t="s">
        <v>0</v>
      </c>
      <c r="B2" s="11"/>
      <c r="C2" s="11"/>
      <c r="D2" s="11"/>
      <c r="E2" s="0"/>
      <c r="F2" s="0"/>
      <c r="G2" s="0"/>
      <c r="H2" s="0"/>
      <c r="I2" s="0"/>
      <c r="J2" s="0"/>
      <c r="K2" s="11" t="s">
        <v>1</v>
      </c>
      <c r="L2" s="11"/>
      <c r="M2" s="11"/>
    </row>
    <row r="3" ht="30" customHeight="1">
      <c r="A3" s="18" t="s">
        <v>2</v>
      </c>
      <c r="B3" s="18"/>
      <c r="C3" s="18"/>
      <c r="D3" s="18"/>
      <c r="E3" s="0"/>
      <c r="F3" s="0"/>
      <c r="G3" s="0"/>
      <c r="H3" s="0"/>
      <c r="I3" s="0"/>
      <c r="J3" s="0"/>
      <c r="K3" s="18" t="s">
        <v>3</v>
      </c>
      <c r="L3" s="18"/>
      <c r="M3" s="18"/>
    </row>
    <row r="4" ht="15" customHeight="1">
      <c r="A4" s="16" t="s">
        <v>4</v>
      </c>
      <c r="B4" s="16"/>
      <c r="C4" s="16"/>
      <c r="D4" s="16"/>
      <c r="E4" s="0"/>
      <c r="F4" s="0"/>
      <c r="G4" s="0"/>
      <c r="H4" s="0"/>
      <c r="I4" s="0"/>
      <c r="J4" s="0"/>
      <c r="K4" s="16" t="s">
        <v>4</v>
      </c>
      <c r="L4" s="16"/>
      <c r="M4" s="16"/>
    </row>
    <row r="5" ht="30" customHeight="1">
      <c r="A5" s="18"/>
      <c r="B5" s="18" t="s">
        <v>5</v>
      </c>
      <c r="C5" s="18"/>
      <c r="D5" s="18"/>
      <c r="E5" s="0"/>
      <c r="F5" s="0"/>
      <c r="G5" s="0"/>
      <c r="H5" s="0"/>
      <c r="I5" s="0"/>
      <c r="J5" s="0"/>
      <c r="K5" s="18"/>
      <c r="L5" s="18" t="s">
        <v>6</v>
      </c>
      <c r="M5" s="18"/>
    </row>
    <row r="6" ht="15" customHeight="1">
      <c r="A6" s="16" t="s">
        <v>7</v>
      </c>
      <c r="B6" s="16" t="s">
        <v>8</v>
      </c>
      <c r="C6" s="16"/>
      <c r="D6" s="16"/>
      <c r="E6" s="0"/>
      <c r="F6" s="0"/>
      <c r="G6" s="0"/>
      <c r="H6" s="0"/>
      <c r="I6" s="0"/>
      <c r="J6" s="0"/>
      <c r="K6" s="16" t="s">
        <v>7</v>
      </c>
      <c r="L6" s="16" t="s">
        <v>8</v>
      </c>
      <c r="M6" s="16"/>
    </row>
    <row r="7" ht="30" customHeight="1">
      <c r="A7" s="13" t="s">
        <v>9</v>
      </c>
      <c r="B7" s="13"/>
      <c r="C7" s="13"/>
      <c r="D7" s="13"/>
      <c r="E7" s="0"/>
      <c r="F7" s="0"/>
      <c r="G7" s="0"/>
      <c r="H7" s="0"/>
      <c r="I7" s="0"/>
      <c r="J7" s="0"/>
      <c r="K7" s="13" t="s">
        <v>9</v>
      </c>
      <c r="L7" s="13"/>
      <c r="M7" s="13"/>
    </row>
    <row r="8" ht="20" customHeight="1">
      <c r="A8" s="0"/>
      <c r="B8" s="0"/>
      <c r="C8" s="0"/>
      <c r="D8" s="0"/>
      <c r="E8" s="0"/>
      <c r="F8" s="0"/>
      <c r="G8" s="0"/>
      <c r="H8" s="0"/>
      <c r="I8" s="0"/>
      <c r="J8" s="0"/>
      <c r="K8" s="13" t="s">
        <v>10</v>
      </c>
      <c r="L8" s="13"/>
      <c r="M8" s="13"/>
    </row>
    <row r="9" ht="20" customHeight="1">
</row>
    <row r="10" ht="30" customHeight="1">
      <c r="A10" s="8" t="s">
        <v>11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30" customHeight="1">
      <c r="A11" s="8" t="s">
        <v>12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ht="30" customHeight="1">
      <c r="A12" s="0"/>
      <c r="B12" s="0"/>
      <c r="C12" s="0"/>
      <c r="D12" s="0"/>
      <c r="E12" s="0"/>
      <c r="F12" s="0"/>
      <c r="G12" s="8" t="s">
        <v>13</v>
      </c>
      <c r="H12" s="8"/>
      <c r="I12" s="8"/>
      <c r="J12" s="0"/>
      <c r="K12" s="14" t="s">
        <v>14</v>
      </c>
      <c r="L12" s="2"/>
      <c r="M12" s="2"/>
    </row>
    <row r="13" ht="30" customHeight="1">
      <c r="A13" s="3" t="s">
        <v>15</v>
      </c>
      <c r="B13" s="3"/>
      <c r="C13" s="3"/>
      <c r="D13" s="3"/>
      <c r="E13" s="3" t="s">
        <v>16</v>
      </c>
      <c r="F13" s="3"/>
      <c r="G13" s="3"/>
      <c r="H13" s="3"/>
      <c r="I13" s="3"/>
      <c r="J13" s="3"/>
      <c r="K13" s="14" t="s">
        <v>17</v>
      </c>
      <c r="L13" s="2" t="s">
        <v>18</v>
      </c>
      <c r="M13" s="2"/>
    </row>
    <row r="14" ht="30" customHeight="1">
      <c r="A14" s="3" t="s">
        <v>19</v>
      </c>
      <c r="B14" s="3"/>
      <c r="C14" s="3"/>
      <c r="D14" s="3"/>
      <c r="E14" s="3" t="s">
        <v>20</v>
      </c>
      <c r="F14" s="3"/>
      <c r="G14" s="3"/>
      <c r="H14" s="3"/>
      <c r="I14" s="3"/>
      <c r="J14" s="3"/>
      <c r="K14" s="14" t="s">
        <v>21</v>
      </c>
      <c r="L14" s="2" t="s">
        <v>22</v>
      </c>
      <c r="M14" s="2"/>
    </row>
    <row r="15" ht="30" customHeight="1">
      <c r="A15" s="3" t="s">
        <v>23</v>
      </c>
      <c r="B15" s="3"/>
      <c r="C15" s="3"/>
      <c r="D15" s="3"/>
      <c r="E15" s="3" t="s">
        <v>24</v>
      </c>
      <c r="F15" s="3"/>
      <c r="G15" s="3"/>
      <c r="H15" s="3"/>
      <c r="I15" s="3"/>
      <c r="J15" s="3"/>
      <c r="K15" s="14" t="s">
        <v>25</v>
      </c>
      <c r="L15" s="2" t="s">
        <v>26</v>
      </c>
      <c r="M15" s="2"/>
    </row>
    <row r="16" ht="30" customHeight="1">
      <c r="A16" s="3" t="s">
        <v>27</v>
      </c>
      <c r="B16" s="3"/>
      <c r="C16" s="3"/>
      <c r="D16" s="3"/>
      <c r="E16" s="3"/>
      <c r="F16" s="3"/>
      <c r="G16" s="3"/>
      <c r="H16" s="3"/>
      <c r="I16" s="3"/>
      <c r="J16" s="3"/>
      <c r="K16" s="14" t="s">
        <v>28</v>
      </c>
      <c r="L16" s="2" t="s">
        <v>29</v>
      </c>
      <c r="M16" s="2"/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14" t="s">
        <v>28</v>
      </c>
      <c r="L17" s="2" t="s">
        <v>29</v>
      </c>
      <c r="M17" s="2"/>
    </row>
    <row r="18" ht="15" customHeight="1">
</row>
    <row r="19" ht="20" customHeight="1">
</row>
    <row r="20" ht="20" customHeight="1">
</row>
    <row r="21" ht="20" customHeight="1">
      <c r="A21" s="0"/>
      <c r="B21" s="5" t="s">
        <v>30</v>
      </c>
      <c r="C21" s="5"/>
      <c r="D21" s="5"/>
      <c r="E21" s="5"/>
      <c r="F21" s="5"/>
      <c r="G21" s="5"/>
      <c r="H21" s="0"/>
      <c r="I21" s="5" t="s">
        <v>30</v>
      </c>
      <c r="J21" s="5"/>
      <c r="K21" s="5"/>
      <c r="L21" s="5"/>
      <c r="M21" s="5"/>
    </row>
    <row r="22" ht="20" customHeight="1">
      <c r="A22" s="0"/>
      <c r="B22" s="6" t="s">
        <v>31</v>
      </c>
      <c r="C22" s="6"/>
      <c r="D22" s="6"/>
      <c r="E22" s="6"/>
      <c r="F22" s="6"/>
      <c r="G22" s="6"/>
      <c r="H22" s="0"/>
      <c r="I22" s="6" t="s">
        <v>32</v>
      </c>
      <c r="J22" s="6"/>
      <c r="K22" s="6"/>
      <c r="L22" s="6"/>
      <c r="M22" s="6"/>
    </row>
    <row r="23" ht="20" customHeight="1">
      <c r="A23" s="0"/>
      <c r="B23" s="6" t="s">
        <v>33</v>
      </c>
      <c r="C23" s="6"/>
      <c r="D23" s="6"/>
      <c r="E23" s="6"/>
      <c r="F23" s="6"/>
      <c r="G23" s="6"/>
      <c r="H23" s="0"/>
      <c r="I23" s="6" t="s">
        <v>34</v>
      </c>
      <c r="J23" s="6"/>
      <c r="K23" s="6"/>
      <c r="L23" s="6"/>
      <c r="M23" s="6"/>
    </row>
    <row r="24" ht="20" customHeight="1">
      <c r="A24" s="0"/>
      <c r="B24" s="6" t="s">
        <v>35</v>
      </c>
      <c r="C24" s="6"/>
      <c r="D24" s="6"/>
      <c r="E24" s="6"/>
      <c r="F24" s="6"/>
      <c r="G24" s="6"/>
      <c r="H24" s="0"/>
      <c r="I24" s="6" t="s">
        <v>36</v>
      </c>
      <c r="J24" s="6"/>
      <c r="K24" s="6"/>
      <c r="L24" s="6"/>
      <c r="M24" s="6"/>
    </row>
    <row r="25" ht="20" customHeight="1">
      <c r="A25" s="0"/>
      <c r="B25" s="6" t="s">
        <v>37</v>
      </c>
      <c r="C25" s="6"/>
      <c r="D25" s="6"/>
      <c r="E25" s="6"/>
      <c r="F25" s="6"/>
      <c r="G25" s="6"/>
      <c r="H25" s="0"/>
      <c r="I25" s="6" t="s">
        <v>38</v>
      </c>
      <c r="J25" s="6"/>
      <c r="K25" s="6"/>
      <c r="L25" s="6"/>
      <c r="M25" s="6"/>
    </row>
    <row r="26" ht="20" customHeight="1">
      <c r="A26" s="0"/>
      <c r="B26" s="6" t="s">
        <v>39</v>
      </c>
      <c r="C26" s="6"/>
      <c r="D26" s="6"/>
      <c r="E26" s="6"/>
      <c r="F26" s="6"/>
      <c r="G26" s="6"/>
      <c r="H26" s="0"/>
      <c r="I26" s="6" t="s">
        <v>40</v>
      </c>
      <c r="J26" s="6"/>
      <c r="K26" s="6"/>
      <c r="L26" s="6"/>
      <c r="M26" s="6"/>
    </row>
    <row r="27" ht="20" customHeight="1">
      <c r="A27" s="0"/>
      <c r="B27" s="7" t="s">
        <v>41</v>
      </c>
      <c r="C27" s="7"/>
      <c r="D27" s="7"/>
      <c r="E27" s="7"/>
      <c r="F27" s="7"/>
      <c r="G27" s="7"/>
      <c r="H27" s="0"/>
      <c r="I27" s="7" t="s">
        <v>42</v>
      </c>
      <c r="J27" s="7"/>
      <c r="K27" s="7"/>
      <c r="L27" s="7"/>
      <c r="M27" s="7"/>
    </row>
  </sheetData>
  <sheetProtection password="8513" sheet="1" objects="1" scenarios="1"/>
  <mergeCells>
    <mergeCell ref="A2:D2"/>
    <mergeCell ref="K2:M2"/>
    <mergeCell ref="A3:D3"/>
    <mergeCell ref="K3:M3"/>
    <mergeCell ref="A4:D4"/>
    <mergeCell ref="K4:M4"/>
    <mergeCell ref="B5:D5"/>
    <mergeCell ref="L5:M5"/>
    <mergeCell ref="B6:D6"/>
    <mergeCell ref="L6:M6"/>
    <mergeCell ref="A7:D7"/>
    <mergeCell ref="K7:M7"/>
    <mergeCell ref="K8:M8"/>
    <mergeCell ref="A10:M10"/>
    <mergeCell ref="A11:M11"/>
    <mergeCell ref="G12:I12"/>
    <mergeCell ref="L12:M12"/>
    <mergeCell ref="A13:D13"/>
    <mergeCell ref="E13:J13"/>
    <mergeCell ref="L13:M13"/>
    <mergeCell ref="A14:D14"/>
    <mergeCell ref="E14:J14"/>
    <mergeCell ref="L14:M14"/>
    <mergeCell ref="A15:D15"/>
    <mergeCell ref="E15:J15"/>
    <mergeCell ref="L15:M15"/>
    <mergeCell ref="A16:D16"/>
    <mergeCell ref="E16:J16"/>
    <mergeCell ref="L16:M16"/>
    <mergeCell ref="L17:M17"/>
    <mergeCell ref="B21:G21"/>
    <mergeCell ref="I21:M21"/>
    <mergeCell ref="B22:G22"/>
    <mergeCell ref="I22:M22"/>
    <mergeCell ref="B23:G23"/>
    <mergeCell ref="I23:M23"/>
    <mergeCell ref="B24:G24"/>
    <mergeCell ref="I24:M24"/>
    <mergeCell ref="B25:G25"/>
    <mergeCell ref="I25:M25"/>
    <mergeCell ref="B26:G26"/>
    <mergeCell ref="I26:M26"/>
    <mergeCell ref="B27:G27"/>
    <mergeCell ref="I27:M27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2" width="9.55" customWidth="1"/>
    <col min="3" max="3" width="15.28" customWidth="1"/>
    <col min="4" max="16" width="22.92" customWidth="1"/>
  </cols>
  <sheetData>
    <row r="1" ht="15" customHeight="1">
</row>
    <row r="2" ht="25" customHeight="1">
      <c r="A2" s="8" t="s">
        <v>787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15" customHeight="1">
</row>
    <row r="4" ht="25" customHeight="1">
      <c r="A4" s="2" t="s">
        <v>44</v>
      </c>
      <c r="B4" s="2" t="s">
        <v>45</v>
      </c>
      <c r="C4" s="2" t="s">
        <v>46</v>
      </c>
      <c r="D4" s="2" t="s">
        <v>788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ht="25" customHeight="1">
      <c r="A5" s="2"/>
      <c r="B5" s="2"/>
      <c r="C5" s="2"/>
      <c r="D5" s="2" t="s">
        <v>789</v>
      </c>
      <c r="E5" s="2"/>
      <c r="F5" s="2"/>
      <c r="G5" s="2"/>
      <c r="H5" s="2"/>
      <c r="I5" s="2"/>
      <c r="J5" s="2"/>
      <c r="K5" s="2"/>
      <c r="L5" s="2"/>
      <c r="M5" s="2"/>
      <c r="N5" s="2"/>
      <c r="O5" s="2" t="s">
        <v>790</v>
      </c>
      <c r="P5" s="2"/>
    </row>
    <row r="6" ht="25" customHeight="1">
      <c r="A6" s="2"/>
      <c r="B6" s="2"/>
      <c r="C6" s="2"/>
      <c r="D6" s="2" t="s">
        <v>475</v>
      </c>
      <c r="E6" s="2" t="s">
        <v>476</v>
      </c>
      <c r="F6" s="2"/>
      <c r="G6" s="2"/>
      <c r="H6" s="2"/>
      <c r="I6" s="2"/>
      <c r="J6" s="2"/>
      <c r="K6" s="2"/>
      <c r="L6" s="2"/>
      <c r="M6" s="2"/>
      <c r="N6" s="2"/>
      <c r="O6" s="2" t="s">
        <v>791</v>
      </c>
      <c r="P6" s="2" t="s">
        <v>792</v>
      </c>
    </row>
    <row r="7" ht="70" customHeight="1">
      <c r="A7" s="2"/>
      <c r="B7" s="2"/>
      <c r="C7" s="2"/>
      <c r="D7" s="2"/>
      <c r="E7" s="2" t="s">
        <v>793</v>
      </c>
      <c r="F7" s="2"/>
      <c r="G7" s="2" t="s">
        <v>794</v>
      </c>
      <c r="H7" s="2"/>
      <c r="I7" s="2" t="s">
        <v>795</v>
      </c>
      <c r="J7" s="2" t="s">
        <v>796</v>
      </c>
      <c r="K7" s="2"/>
      <c r="L7" s="2" t="s">
        <v>797</v>
      </c>
      <c r="M7" s="2"/>
      <c r="N7" s="2"/>
      <c r="O7" s="2" t="s">
        <v>475</v>
      </c>
      <c r="P7" s="2" t="s">
        <v>475</v>
      </c>
    </row>
    <row r="8" ht="40" customHeight="1">
      <c r="A8" s="2"/>
      <c r="B8" s="2"/>
      <c r="C8" s="2"/>
      <c r="D8" s="2"/>
      <c r="E8" s="2" t="s">
        <v>475</v>
      </c>
      <c r="F8" s="2" t="s">
        <v>798</v>
      </c>
      <c r="G8" s="2" t="s">
        <v>475</v>
      </c>
      <c r="H8" s="2" t="s">
        <v>798</v>
      </c>
      <c r="I8" s="2"/>
      <c r="J8" s="2" t="s">
        <v>475</v>
      </c>
      <c r="K8" s="2" t="s">
        <v>798</v>
      </c>
      <c r="L8" s="2" t="s">
        <v>475</v>
      </c>
      <c r="M8" s="2" t="s">
        <v>799</v>
      </c>
      <c r="N8" s="2" t="s">
        <v>798</v>
      </c>
      <c r="O8" s="2"/>
      <c r="P8" s="2"/>
    </row>
    <row r="9" ht="20" customHeight="1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2">
        <v>15</v>
      </c>
      <c r="P9" s="2">
        <v>16</v>
      </c>
    </row>
    <row r="10" ht="25" customHeight="1">
      <c r="A10" s="3" t="s">
        <v>53</v>
      </c>
      <c r="B10" s="2" t="s">
        <v>54</v>
      </c>
      <c r="C10" s="2" t="s">
        <v>55</v>
      </c>
      <c r="D10" s="4">
        <v>11230562.27</v>
      </c>
      <c r="E10" s="4">
        <v>4272744.43</v>
      </c>
      <c r="F10" s="4" t="s">
        <v>56</v>
      </c>
      <c r="G10" s="4">
        <v>1163379.84</v>
      </c>
      <c r="H10" s="4" t="s">
        <v>56</v>
      </c>
      <c r="I10" s="4" t="s">
        <v>56</v>
      </c>
      <c r="J10" s="4" t="s">
        <v>56</v>
      </c>
      <c r="K10" s="4" t="s">
        <v>56</v>
      </c>
      <c r="L10" s="4">
        <v>5794438</v>
      </c>
      <c r="M10" s="4" t="s">
        <v>56</v>
      </c>
      <c r="N10" s="4" t="s">
        <v>56</v>
      </c>
      <c r="O10" s="4">
        <v>0</v>
      </c>
      <c r="P10" s="4">
        <v>0</v>
      </c>
    </row>
    <row r="11" ht="25" customHeight="1">
      <c r="A11" s="3" t="s">
        <v>57</v>
      </c>
      <c r="B11" s="2" t="s">
        <v>58</v>
      </c>
      <c r="C11" s="2" t="s">
        <v>55</v>
      </c>
      <c r="D11" s="4">
        <v>0</v>
      </c>
      <c r="E11" s="4">
        <v>0</v>
      </c>
      <c r="F11" s="4" t="s">
        <v>56</v>
      </c>
      <c r="G11" s="4">
        <v>0</v>
      </c>
      <c r="H11" s="4" t="s">
        <v>56</v>
      </c>
      <c r="I11" s="4" t="s">
        <v>56</v>
      </c>
      <c r="J11" s="4" t="s">
        <v>56</v>
      </c>
      <c r="K11" s="4" t="s">
        <v>56</v>
      </c>
      <c r="L11" s="4">
        <v>0</v>
      </c>
      <c r="M11" s="4" t="s">
        <v>56</v>
      </c>
      <c r="N11" s="4" t="s">
        <v>56</v>
      </c>
      <c r="O11" s="4">
        <v>0</v>
      </c>
      <c r="P11" s="4">
        <v>0</v>
      </c>
    </row>
    <row r="12" ht="25" customHeight="1">
      <c r="A12" s="3" t="s">
        <v>59</v>
      </c>
      <c r="B12" s="2" t="s">
        <v>60</v>
      </c>
      <c r="C12" s="2"/>
      <c r="D12" s="4">
        <v>209471253.89</v>
      </c>
      <c r="E12" s="4">
        <v>140156794.44</v>
      </c>
      <c r="F12" s="4" t="s">
        <v>56</v>
      </c>
      <c r="G12" s="4">
        <v>15769339.45</v>
      </c>
      <c r="H12" s="4" t="s">
        <v>56</v>
      </c>
      <c r="I12" s="4" t="s">
        <v>56</v>
      </c>
      <c r="J12" s="4" t="s">
        <v>56</v>
      </c>
      <c r="K12" s="4" t="s">
        <v>56</v>
      </c>
      <c r="L12" s="4">
        <v>53545120</v>
      </c>
      <c r="M12" s="4" t="s">
        <v>56</v>
      </c>
      <c r="N12" s="4" t="s">
        <v>56</v>
      </c>
      <c r="O12" s="4">
        <v>199269701.43</v>
      </c>
      <c r="P12" s="4">
        <v>193701914.44</v>
      </c>
    </row>
    <row r="13" ht="38" customHeight="1">
      <c r="A13" s="3" t="s">
        <v>61</v>
      </c>
      <c r="B13" s="2" t="s">
        <v>62</v>
      </c>
      <c r="C13" s="2" t="s">
        <v>63</v>
      </c>
      <c r="D13" s="4">
        <v>0</v>
      </c>
      <c r="E13" s="4" t="s">
        <v>56</v>
      </c>
      <c r="F13" s="4" t="s">
        <v>56</v>
      </c>
      <c r="G13" s="4" t="s">
        <v>56</v>
      </c>
      <c r="H13" s="4" t="s">
        <v>56</v>
      </c>
      <c r="I13" s="4" t="s">
        <v>56</v>
      </c>
      <c r="J13" s="4" t="s">
        <v>56</v>
      </c>
      <c r="K13" s="4" t="s">
        <v>56</v>
      </c>
      <c r="L13" s="4" t="s">
        <v>56</v>
      </c>
      <c r="M13" s="4" t="s">
        <v>56</v>
      </c>
      <c r="N13" s="4" t="s">
        <v>56</v>
      </c>
      <c r="O13" s="4">
        <v>0</v>
      </c>
      <c r="P13" s="4">
        <v>0</v>
      </c>
    </row>
    <row r="14" ht="25" customHeight="1">
      <c r="A14" s="3" t="s">
        <v>64</v>
      </c>
      <c r="B14" s="2" t="s">
        <v>65</v>
      </c>
      <c r="C14" s="2" t="s">
        <v>63</v>
      </c>
      <c r="D14" s="4">
        <v>0</v>
      </c>
      <c r="E14" s="4" t="s">
        <v>56</v>
      </c>
      <c r="F14" s="4" t="s">
        <v>56</v>
      </c>
      <c r="G14" s="4" t="s">
        <v>56</v>
      </c>
      <c r="H14" s="4" t="s">
        <v>56</v>
      </c>
      <c r="I14" s="4" t="s">
        <v>56</v>
      </c>
      <c r="J14" s="4" t="s">
        <v>56</v>
      </c>
      <c r="K14" s="4" t="s">
        <v>56</v>
      </c>
      <c r="L14" s="4" t="s">
        <v>56</v>
      </c>
      <c r="M14" s="4" t="s">
        <v>56</v>
      </c>
      <c r="N14" s="4" t="s">
        <v>56</v>
      </c>
      <c r="O14" s="4">
        <v>0</v>
      </c>
      <c r="P14" s="4">
        <v>0</v>
      </c>
    </row>
    <row r="15" ht="25" customHeight="1">
      <c r="A15" s="3" t="s">
        <v>67</v>
      </c>
      <c r="B15" s="2" t="s">
        <v>68</v>
      </c>
      <c r="C15" s="2" t="s">
        <v>63</v>
      </c>
      <c r="D15" s="4">
        <v>0</v>
      </c>
      <c r="E15" s="4" t="s">
        <v>56</v>
      </c>
      <c r="F15" s="4" t="s">
        <v>56</v>
      </c>
      <c r="G15" s="4" t="s">
        <v>56</v>
      </c>
      <c r="H15" s="4" t="s">
        <v>56</v>
      </c>
      <c r="I15" s="4" t="s">
        <v>56</v>
      </c>
      <c r="J15" s="4" t="s">
        <v>56</v>
      </c>
      <c r="K15" s="4" t="s">
        <v>56</v>
      </c>
      <c r="L15" s="4" t="s">
        <v>56</v>
      </c>
      <c r="M15" s="4" t="s">
        <v>56</v>
      </c>
      <c r="N15" s="4" t="s">
        <v>56</v>
      </c>
      <c r="O15" s="4">
        <v>0</v>
      </c>
      <c r="P15" s="4">
        <v>0</v>
      </c>
    </row>
    <row r="16" ht="50" customHeight="1">
      <c r="A16" s="3" t="s">
        <v>70</v>
      </c>
      <c r="B16" s="2" t="s">
        <v>71</v>
      </c>
      <c r="C16" s="2" t="s">
        <v>72</v>
      </c>
      <c r="D16" s="4">
        <v>193701914.44</v>
      </c>
      <c r="E16" s="4">
        <v>140156794.44</v>
      </c>
      <c r="F16" s="4" t="s">
        <v>56</v>
      </c>
      <c r="G16" s="4" t="s">
        <v>56</v>
      </c>
      <c r="H16" s="4" t="s">
        <v>56</v>
      </c>
      <c r="I16" s="4" t="s">
        <v>56</v>
      </c>
      <c r="J16" s="4" t="s">
        <v>56</v>
      </c>
      <c r="K16" s="4" t="s">
        <v>56</v>
      </c>
      <c r="L16" s="4">
        <v>53545120</v>
      </c>
      <c r="M16" s="4" t="s">
        <v>56</v>
      </c>
      <c r="N16" s="4" t="s">
        <v>56</v>
      </c>
      <c r="O16" s="4">
        <v>193701914.44</v>
      </c>
      <c r="P16" s="4">
        <v>193701914.44</v>
      </c>
    </row>
    <row r="17" ht="88" customHeight="1">
      <c r="A17" s="3" t="s">
        <v>73</v>
      </c>
      <c r="B17" s="2" t="s">
        <v>74</v>
      </c>
      <c r="C17" s="2" t="s">
        <v>72</v>
      </c>
      <c r="D17" s="4">
        <v>140156794.44</v>
      </c>
      <c r="E17" s="4">
        <v>140156794.44</v>
      </c>
      <c r="F17" s="4" t="s">
        <v>56</v>
      </c>
      <c r="G17" s="4" t="s">
        <v>56</v>
      </c>
      <c r="H17" s="4" t="s">
        <v>56</v>
      </c>
      <c r="I17" s="4" t="s">
        <v>56</v>
      </c>
      <c r="J17" s="4" t="s">
        <v>56</v>
      </c>
      <c r="K17" s="4" t="s">
        <v>56</v>
      </c>
      <c r="L17" s="4" t="s">
        <v>56</v>
      </c>
      <c r="M17" s="4" t="s">
        <v>56</v>
      </c>
      <c r="N17" s="4" t="s">
        <v>56</v>
      </c>
      <c r="O17" s="4">
        <v>140156794.44</v>
      </c>
      <c r="P17" s="4">
        <v>140156794.44</v>
      </c>
    </row>
    <row r="18" ht="50" customHeight="1">
      <c r="A18" s="3" t="s">
        <v>76</v>
      </c>
      <c r="B18" s="2" t="s">
        <v>77</v>
      </c>
      <c r="C18" s="2" t="s">
        <v>72</v>
      </c>
      <c r="D18" s="4">
        <v>0</v>
      </c>
      <c r="E18" s="4" t="s">
        <v>56</v>
      </c>
      <c r="F18" s="4" t="s">
        <v>56</v>
      </c>
      <c r="G18" s="4" t="s">
        <v>56</v>
      </c>
      <c r="H18" s="4" t="s">
        <v>56</v>
      </c>
      <c r="I18" s="4" t="s">
        <v>56</v>
      </c>
      <c r="J18" s="4" t="s">
        <v>56</v>
      </c>
      <c r="K18" s="4" t="s">
        <v>56</v>
      </c>
      <c r="L18" s="4" t="s">
        <v>56</v>
      </c>
      <c r="M18" s="4" t="s">
        <v>56</v>
      </c>
      <c r="N18" s="4" t="s">
        <v>56</v>
      </c>
      <c r="O18" s="4">
        <v>0</v>
      </c>
      <c r="P18" s="4">
        <v>0</v>
      </c>
    </row>
    <row r="19" ht="50" customHeight="1">
      <c r="A19" s="3" t="s">
        <v>79</v>
      </c>
      <c r="B19" s="2" t="s">
        <v>80</v>
      </c>
      <c r="C19" s="2" t="s">
        <v>81</v>
      </c>
      <c r="D19" s="4">
        <v>0</v>
      </c>
      <c r="E19" s="4" t="s">
        <v>56</v>
      </c>
      <c r="F19" s="4" t="s">
        <v>56</v>
      </c>
      <c r="G19" s="4" t="s">
        <v>56</v>
      </c>
      <c r="H19" s="4" t="s">
        <v>56</v>
      </c>
      <c r="I19" s="4" t="s">
        <v>56</v>
      </c>
      <c r="J19" s="4" t="s">
        <v>56</v>
      </c>
      <c r="K19" s="4" t="s">
        <v>56</v>
      </c>
      <c r="L19" s="4" t="s">
        <v>56</v>
      </c>
      <c r="M19" s="4" t="s">
        <v>56</v>
      </c>
      <c r="N19" s="4" t="s">
        <v>56</v>
      </c>
      <c r="O19" s="4">
        <v>0</v>
      </c>
      <c r="P19" s="4">
        <v>0</v>
      </c>
    </row>
    <row r="20" ht="38" customHeight="1">
      <c r="A20" s="3" t="s">
        <v>82</v>
      </c>
      <c r="B20" s="2" t="s">
        <v>83</v>
      </c>
      <c r="C20" s="2" t="s">
        <v>81</v>
      </c>
      <c r="D20" s="4">
        <v>0</v>
      </c>
      <c r="E20" s="4" t="s">
        <v>56</v>
      </c>
      <c r="F20" s="4" t="s">
        <v>56</v>
      </c>
      <c r="G20" s="4" t="s">
        <v>56</v>
      </c>
      <c r="H20" s="4" t="s">
        <v>56</v>
      </c>
      <c r="I20" s="4" t="s">
        <v>56</v>
      </c>
      <c r="J20" s="4" t="s">
        <v>56</v>
      </c>
      <c r="K20" s="4" t="s">
        <v>56</v>
      </c>
      <c r="L20" s="4" t="s">
        <v>56</v>
      </c>
      <c r="M20" s="4" t="s">
        <v>56</v>
      </c>
      <c r="N20" s="4" t="s">
        <v>56</v>
      </c>
      <c r="O20" s="4">
        <v>0</v>
      </c>
      <c r="P20" s="4">
        <v>0</v>
      </c>
    </row>
    <row r="21" ht="25" customHeight="1">
      <c r="A21" s="3" t="s">
        <v>85</v>
      </c>
      <c r="B21" s="2" t="s">
        <v>86</v>
      </c>
      <c r="C21" s="2" t="s">
        <v>87</v>
      </c>
      <c r="D21" s="4">
        <v>15769339.45</v>
      </c>
      <c r="E21" s="4" t="s">
        <v>56</v>
      </c>
      <c r="F21" s="4" t="s">
        <v>56</v>
      </c>
      <c r="G21" s="4">
        <v>15769339.45</v>
      </c>
      <c r="H21" s="4" t="s">
        <v>56</v>
      </c>
      <c r="I21" s="4" t="s">
        <v>56</v>
      </c>
      <c r="J21" s="4" t="s">
        <v>56</v>
      </c>
      <c r="K21" s="4" t="s">
        <v>56</v>
      </c>
      <c r="L21" s="4" t="s">
        <v>56</v>
      </c>
      <c r="M21" s="4" t="s">
        <v>56</v>
      </c>
      <c r="N21" s="4" t="s">
        <v>56</v>
      </c>
      <c r="O21" s="4">
        <v>5567786.99</v>
      </c>
      <c r="P21" s="4">
        <v>0</v>
      </c>
    </row>
    <row r="22" ht="38" customHeight="1">
      <c r="A22" s="3" t="s">
        <v>88</v>
      </c>
      <c r="B22" s="2" t="s">
        <v>89</v>
      </c>
      <c r="C22" s="2" t="s">
        <v>87</v>
      </c>
      <c r="D22" s="4">
        <v>15769339.45</v>
      </c>
      <c r="E22" s="4" t="s">
        <v>56</v>
      </c>
      <c r="F22" s="4" t="s">
        <v>56</v>
      </c>
      <c r="G22" s="4">
        <v>15769339.45</v>
      </c>
      <c r="H22" s="4" t="s">
        <v>56</v>
      </c>
      <c r="I22" s="4" t="s">
        <v>56</v>
      </c>
      <c r="J22" s="4" t="s">
        <v>56</v>
      </c>
      <c r="K22" s="4" t="s">
        <v>56</v>
      </c>
      <c r="L22" s="4" t="s">
        <v>56</v>
      </c>
      <c r="M22" s="4" t="s">
        <v>56</v>
      </c>
      <c r="N22" s="4" t="s">
        <v>56</v>
      </c>
      <c r="O22" s="4">
        <v>5567786.99</v>
      </c>
      <c r="P22" s="4">
        <v>0</v>
      </c>
    </row>
    <row r="23" ht="25" customHeight="1">
      <c r="A23" s="3" t="s">
        <v>90</v>
      </c>
      <c r="B23" s="2" t="s">
        <v>91</v>
      </c>
      <c r="C23" s="2" t="s">
        <v>87</v>
      </c>
      <c r="D23" s="4">
        <v>0</v>
      </c>
      <c r="E23" s="4" t="s">
        <v>56</v>
      </c>
      <c r="F23" s="4" t="s">
        <v>56</v>
      </c>
      <c r="G23" s="4" t="s">
        <v>56</v>
      </c>
      <c r="H23" s="4" t="s">
        <v>56</v>
      </c>
      <c r="I23" s="4" t="s">
        <v>56</v>
      </c>
      <c r="J23" s="4" t="s">
        <v>56</v>
      </c>
      <c r="K23" s="4" t="s">
        <v>56</v>
      </c>
      <c r="L23" s="4" t="s">
        <v>56</v>
      </c>
      <c r="M23" s="4" t="s">
        <v>56</v>
      </c>
      <c r="N23" s="4" t="s">
        <v>56</v>
      </c>
      <c r="O23" s="4">
        <v>0</v>
      </c>
      <c r="P23" s="4">
        <v>0</v>
      </c>
    </row>
    <row r="24" ht="25" customHeight="1">
      <c r="A24" s="3" t="s">
        <v>92</v>
      </c>
      <c r="B24" s="2" t="s">
        <v>93</v>
      </c>
      <c r="C24" s="2" t="s">
        <v>87</v>
      </c>
      <c r="D24" s="4">
        <v>0</v>
      </c>
      <c r="E24" s="4" t="s">
        <v>56</v>
      </c>
      <c r="F24" s="4" t="s">
        <v>56</v>
      </c>
      <c r="G24" s="4" t="s">
        <v>56</v>
      </c>
      <c r="H24" s="4" t="s">
        <v>56</v>
      </c>
      <c r="I24" s="4" t="s">
        <v>56</v>
      </c>
      <c r="J24" s="4" t="s">
        <v>56</v>
      </c>
      <c r="K24" s="4" t="s">
        <v>56</v>
      </c>
      <c r="L24" s="4" t="s">
        <v>56</v>
      </c>
      <c r="M24" s="4" t="s">
        <v>56</v>
      </c>
      <c r="N24" s="4" t="s">
        <v>56</v>
      </c>
      <c r="O24" s="4">
        <v>0</v>
      </c>
      <c r="P24" s="4">
        <v>0</v>
      </c>
    </row>
    <row r="25" ht="25" customHeight="1">
      <c r="A25" s="3" t="s">
        <v>94</v>
      </c>
      <c r="B25" s="2" t="s">
        <v>95</v>
      </c>
      <c r="C25" s="2" t="s">
        <v>87</v>
      </c>
      <c r="D25" s="4">
        <v>0</v>
      </c>
      <c r="E25" s="4" t="s">
        <v>56</v>
      </c>
      <c r="F25" s="4" t="s">
        <v>56</v>
      </c>
      <c r="G25" s="4" t="s">
        <v>56</v>
      </c>
      <c r="H25" s="4" t="s">
        <v>56</v>
      </c>
      <c r="I25" s="4" t="s">
        <v>56</v>
      </c>
      <c r="J25" s="4" t="s">
        <v>56</v>
      </c>
      <c r="K25" s="4" t="s">
        <v>56</v>
      </c>
      <c r="L25" s="4" t="s">
        <v>56</v>
      </c>
      <c r="M25" s="4" t="s">
        <v>56</v>
      </c>
      <c r="N25" s="4" t="s">
        <v>56</v>
      </c>
      <c r="O25" s="4">
        <v>0</v>
      </c>
      <c r="P25" s="4">
        <v>0</v>
      </c>
    </row>
    <row r="26" ht="25" customHeight="1">
      <c r="A26" s="3" t="s">
        <v>96</v>
      </c>
      <c r="B26" s="2" t="s">
        <v>97</v>
      </c>
      <c r="C26" s="2" t="s">
        <v>98</v>
      </c>
      <c r="D26" s="4">
        <v>0</v>
      </c>
      <c r="E26" s="4" t="s">
        <v>56</v>
      </c>
      <c r="F26" s="4" t="s">
        <v>56</v>
      </c>
      <c r="G26" s="4" t="s">
        <v>56</v>
      </c>
      <c r="H26" s="4" t="s">
        <v>56</v>
      </c>
      <c r="I26" s="4" t="s">
        <v>56</v>
      </c>
      <c r="J26" s="4" t="s">
        <v>56</v>
      </c>
      <c r="K26" s="4" t="s">
        <v>56</v>
      </c>
      <c r="L26" s="4" t="s">
        <v>56</v>
      </c>
      <c r="M26" s="4" t="s">
        <v>56</v>
      </c>
      <c r="N26" s="4" t="s">
        <v>56</v>
      </c>
      <c r="O26" s="4">
        <v>0</v>
      </c>
      <c r="P26" s="4">
        <v>0</v>
      </c>
    </row>
    <row r="27" ht="25" customHeight="1">
      <c r="A27" s="3" t="s">
        <v>99</v>
      </c>
      <c r="B27" s="2" t="s">
        <v>100</v>
      </c>
      <c r="C27" s="2" t="s">
        <v>98</v>
      </c>
      <c r="D27" s="4">
        <v>0</v>
      </c>
      <c r="E27" s="4" t="s">
        <v>56</v>
      </c>
      <c r="F27" s="4" t="s">
        <v>56</v>
      </c>
      <c r="G27" s="4" t="s">
        <v>56</v>
      </c>
      <c r="H27" s="4" t="s">
        <v>56</v>
      </c>
      <c r="I27" s="4" t="s">
        <v>56</v>
      </c>
      <c r="J27" s="4" t="s">
        <v>56</v>
      </c>
      <c r="K27" s="4" t="s">
        <v>56</v>
      </c>
      <c r="L27" s="4" t="s">
        <v>56</v>
      </c>
      <c r="M27" s="4" t="s">
        <v>56</v>
      </c>
      <c r="N27" s="4" t="s">
        <v>56</v>
      </c>
      <c r="O27" s="4">
        <v>0</v>
      </c>
      <c r="P27" s="4">
        <v>0</v>
      </c>
    </row>
    <row r="28" ht="25" customHeight="1">
      <c r="A28" s="3" t="s">
        <v>101</v>
      </c>
      <c r="B28" s="2" t="s">
        <v>102</v>
      </c>
      <c r="C28" s="2" t="s">
        <v>55</v>
      </c>
      <c r="D28" s="4">
        <v>0</v>
      </c>
      <c r="E28" s="4" t="s">
        <v>56</v>
      </c>
      <c r="F28" s="4" t="s">
        <v>56</v>
      </c>
      <c r="G28" s="4" t="s">
        <v>56</v>
      </c>
      <c r="H28" s="4" t="s">
        <v>56</v>
      </c>
      <c r="I28" s="4" t="s">
        <v>56</v>
      </c>
      <c r="J28" s="4" t="s">
        <v>56</v>
      </c>
      <c r="K28" s="4" t="s">
        <v>56</v>
      </c>
      <c r="L28" s="4" t="s">
        <v>56</v>
      </c>
      <c r="M28" s="4" t="s">
        <v>56</v>
      </c>
      <c r="N28" s="4" t="s">
        <v>56</v>
      </c>
      <c r="O28" s="4">
        <v>0</v>
      </c>
      <c r="P28" s="4">
        <v>0</v>
      </c>
    </row>
    <row r="29" ht="25" customHeight="1">
      <c r="A29" s="3" t="s">
        <v>103</v>
      </c>
      <c r="B29" s="2" t="s">
        <v>104</v>
      </c>
      <c r="C29" s="2" t="s">
        <v>55</v>
      </c>
      <c r="D29" s="4">
        <v>0</v>
      </c>
      <c r="E29" s="4" t="s">
        <v>56</v>
      </c>
      <c r="F29" s="4" t="s">
        <v>56</v>
      </c>
      <c r="G29" s="4" t="s">
        <v>56</v>
      </c>
      <c r="H29" s="4" t="s">
        <v>56</v>
      </c>
      <c r="I29" s="4" t="s">
        <v>56</v>
      </c>
      <c r="J29" s="4" t="s">
        <v>56</v>
      </c>
      <c r="K29" s="4" t="s">
        <v>56</v>
      </c>
      <c r="L29" s="4" t="s">
        <v>56</v>
      </c>
      <c r="M29" s="4" t="s">
        <v>56</v>
      </c>
      <c r="N29" s="4" t="s">
        <v>56</v>
      </c>
      <c r="O29" s="4">
        <v>0</v>
      </c>
      <c r="P29" s="4">
        <v>0</v>
      </c>
    </row>
    <row r="30" ht="50" customHeight="1">
      <c r="A30" s="3" t="s">
        <v>105</v>
      </c>
      <c r="B30" s="2" t="s">
        <v>106</v>
      </c>
      <c r="C30" s="2" t="s">
        <v>107</v>
      </c>
      <c r="D30" s="4">
        <v>0</v>
      </c>
      <c r="E30" s="4" t="s">
        <v>56</v>
      </c>
      <c r="F30" s="4" t="s">
        <v>56</v>
      </c>
      <c r="G30" s="4" t="s">
        <v>56</v>
      </c>
      <c r="H30" s="4" t="s">
        <v>56</v>
      </c>
      <c r="I30" s="4" t="s">
        <v>56</v>
      </c>
      <c r="J30" s="4" t="s">
        <v>56</v>
      </c>
      <c r="K30" s="4" t="s">
        <v>56</v>
      </c>
      <c r="L30" s="4" t="s">
        <v>56</v>
      </c>
      <c r="M30" s="4" t="s">
        <v>56</v>
      </c>
      <c r="N30" s="4" t="s">
        <v>56</v>
      </c>
      <c r="O30" s="4">
        <v>0</v>
      </c>
      <c r="P30" s="4">
        <v>0</v>
      </c>
    </row>
    <row r="31" ht="25" customHeight="1">
      <c r="A31" s="3" t="s">
        <v>108</v>
      </c>
      <c r="B31" s="2" t="s">
        <v>109</v>
      </c>
      <c r="C31" s="2" t="s">
        <v>55</v>
      </c>
      <c r="D31" s="4">
        <v>218038436.32</v>
      </c>
      <c r="E31" s="4">
        <v>144429538.87</v>
      </c>
      <c r="F31" s="4" t="s">
        <v>56</v>
      </c>
      <c r="G31" s="4">
        <v>15769339.45</v>
      </c>
      <c r="H31" s="4" t="s">
        <v>56</v>
      </c>
      <c r="I31" s="4" t="s">
        <v>56</v>
      </c>
      <c r="J31" s="4" t="s">
        <v>56</v>
      </c>
      <c r="K31" s="4" t="s">
        <v>56</v>
      </c>
      <c r="L31" s="4">
        <v>57839558</v>
      </c>
      <c r="M31" s="4" t="s">
        <v>56</v>
      </c>
      <c r="N31" s="4" t="s">
        <v>56</v>
      </c>
      <c r="O31" s="4">
        <v>197769701.43</v>
      </c>
      <c r="P31" s="4">
        <v>192201914.44</v>
      </c>
    </row>
    <row r="32" ht="38" customHeight="1">
      <c r="A32" s="3" t="s">
        <v>110</v>
      </c>
      <c r="B32" s="2" t="s">
        <v>111</v>
      </c>
      <c r="C32" s="2" t="s">
        <v>55</v>
      </c>
      <c r="D32" s="4">
        <v>145642903.78</v>
      </c>
      <c r="E32" s="4">
        <v>96210169.14</v>
      </c>
      <c r="F32" s="4" t="s">
        <v>56</v>
      </c>
      <c r="G32" s="4">
        <v>10415777.79</v>
      </c>
      <c r="H32" s="4" t="s">
        <v>56</v>
      </c>
      <c r="I32" s="4" t="s">
        <v>56</v>
      </c>
      <c r="J32" s="4" t="s">
        <v>56</v>
      </c>
      <c r="K32" s="4" t="s">
        <v>56</v>
      </c>
      <c r="L32" s="4">
        <v>39016956.85</v>
      </c>
      <c r="M32" s="4" t="s">
        <v>56</v>
      </c>
      <c r="N32" s="4" t="s">
        <v>56</v>
      </c>
      <c r="O32" s="4">
        <v>135227125.99</v>
      </c>
      <c r="P32" s="4">
        <v>135227125.99</v>
      </c>
    </row>
    <row r="33" ht="38" customHeight="1">
      <c r="A33" s="3" t="s">
        <v>112</v>
      </c>
      <c r="B33" s="2" t="s">
        <v>113</v>
      </c>
      <c r="C33" s="2" t="s">
        <v>114</v>
      </c>
      <c r="D33" s="4">
        <v>111919664.97</v>
      </c>
      <c r="E33" s="4">
        <v>73933309.64</v>
      </c>
      <c r="F33" s="4" t="s">
        <v>56</v>
      </c>
      <c r="G33" s="4">
        <v>7999829.33</v>
      </c>
      <c r="H33" s="4" t="s">
        <v>56</v>
      </c>
      <c r="I33" s="4" t="s">
        <v>56</v>
      </c>
      <c r="J33" s="4" t="s">
        <v>56</v>
      </c>
      <c r="K33" s="4" t="s">
        <v>56</v>
      </c>
      <c r="L33" s="4">
        <v>29986526</v>
      </c>
      <c r="M33" s="4" t="s">
        <v>56</v>
      </c>
      <c r="N33" s="4" t="s">
        <v>56</v>
      </c>
      <c r="O33" s="4">
        <v>103919835.64</v>
      </c>
      <c r="P33" s="4">
        <v>103919835.64</v>
      </c>
    </row>
    <row r="34" ht="38" customHeight="1">
      <c r="A34" s="3" t="s">
        <v>115</v>
      </c>
      <c r="B34" s="2" t="s">
        <v>116</v>
      </c>
      <c r="C34" s="2" t="s">
        <v>114</v>
      </c>
      <c r="D34" s="4">
        <v>111169664.97</v>
      </c>
      <c r="E34" s="4">
        <v>73433309.64</v>
      </c>
      <c r="F34" s="4" t="s">
        <v>56</v>
      </c>
      <c r="G34" s="4">
        <v>7999829.33</v>
      </c>
      <c r="H34" s="4" t="s">
        <v>56</v>
      </c>
      <c r="I34" s="4" t="s">
        <v>56</v>
      </c>
      <c r="J34" s="4" t="s">
        <v>56</v>
      </c>
      <c r="K34" s="4" t="s">
        <v>56</v>
      </c>
      <c r="L34" s="4">
        <v>29736526</v>
      </c>
      <c r="M34" s="4" t="s">
        <v>56</v>
      </c>
      <c r="N34" s="4" t="s">
        <v>56</v>
      </c>
      <c r="O34" s="4">
        <v>103169835.64</v>
      </c>
      <c r="P34" s="4">
        <v>103169835.64</v>
      </c>
    </row>
    <row r="35" ht="38" customHeight="1">
      <c r="A35" s="3" t="s">
        <v>118</v>
      </c>
      <c r="B35" s="2" t="s">
        <v>119</v>
      </c>
      <c r="C35" s="2" t="s">
        <v>114</v>
      </c>
      <c r="D35" s="4">
        <v>86846132.1</v>
      </c>
      <c r="E35" s="4">
        <v>61300163.6</v>
      </c>
      <c r="F35" s="4" t="s">
        <v>56</v>
      </c>
      <c r="G35" s="4">
        <v>7069854.93</v>
      </c>
      <c r="H35" s="4" t="s">
        <v>56</v>
      </c>
      <c r="I35" s="4" t="s">
        <v>56</v>
      </c>
      <c r="J35" s="4" t="s">
        <v>56</v>
      </c>
      <c r="K35" s="4" t="s">
        <v>56</v>
      </c>
      <c r="L35" s="4">
        <v>18476113.57</v>
      </c>
      <c r="M35" s="4" t="s">
        <v>56</v>
      </c>
      <c r="N35" s="4" t="s">
        <v>56</v>
      </c>
      <c r="O35" s="4">
        <v>79776277.17</v>
      </c>
      <c r="P35" s="4">
        <v>79776277.17</v>
      </c>
    </row>
    <row r="36" ht="25" customHeight="1">
      <c r="A36" s="3" t="s">
        <v>120</v>
      </c>
      <c r="B36" s="2" t="s">
        <v>121</v>
      </c>
      <c r="C36" s="2" t="s">
        <v>114</v>
      </c>
      <c r="D36" s="4">
        <v>80328896.2</v>
      </c>
      <c r="E36" s="4">
        <v>57162792.69</v>
      </c>
      <c r="F36" s="4" t="s">
        <v>56</v>
      </c>
      <c r="G36" s="4">
        <v>7069854.93</v>
      </c>
      <c r="H36" s="4" t="s">
        <v>56</v>
      </c>
      <c r="I36" s="4" t="s">
        <v>56</v>
      </c>
      <c r="J36" s="4" t="s">
        <v>56</v>
      </c>
      <c r="K36" s="4" t="s">
        <v>56</v>
      </c>
      <c r="L36" s="4">
        <v>16096248.58</v>
      </c>
      <c r="M36" s="4" t="s">
        <v>56</v>
      </c>
      <c r="N36" s="4" t="s">
        <v>56</v>
      </c>
      <c r="O36" s="4">
        <v>73259041.27</v>
      </c>
      <c r="P36" s="4">
        <v>73259041.27</v>
      </c>
    </row>
    <row r="37" ht="63" customHeight="1">
      <c r="A37" s="3" t="s">
        <v>122</v>
      </c>
      <c r="B37" s="2" t="s">
        <v>123</v>
      </c>
      <c r="C37" s="2" t="s">
        <v>114</v>
      </c>
      <c r="D37" s="4">
        <v>0</v>
      </c>
      <c r="E37" s="4" t="s">
        <v>56</v>
      </c>
      <c r="F37" s="4" t="s">
        <v>56</v>
      </c>
      <c r="G37" s="4" t="s">
        <v>56</v>
      </c>
      <c r="H37" s="4" t="s">
        <v>56</v>
      </c>
      <c r="I37" s="4" t="s">
        <v>56</v>
      </c>
      <c r="J37" s="4" t="s">
        <v>56</v>
      </c>
      <c r="K37" s="4" t="s">
        <v>56</v>
      </c>
      <c r="L37" s="4" t="s">
        <v>56</v>
      </c>
      <c r="M37" s="4" t="s">
        <v>56</v>
      </c>
      <c r="N37" s="4" t="s">
        <v>56</v>
      </c>
      <c r="O37" s="4">
        <v>0</v>
      </c>
      <c r="P37" s="4">
        <v>0</v>
      </c>
    </row>
    <row r="38" ht="50" customHeight="1">
      <c r="A38" s="3" t="s">
        <v>124</v>
      </c>
      <c r="B38" s="2" t="s">
        <v>125</v>
      </c>
      <c r="C38" s="2" t="s">
        <v>114</v>
      </c>
      <c r="D38" s="4">
        <v>80328896.2</v>
      </c>
      <c r="E38" s="4">
        <v>57162792.69</v>
      </c>
      <c r="F38" s="4" t="s">
        <v>56</v>
      </c>
      <c r="G38" s="4">
        <v>7069854.93</v>
      </c>
      <c r="H38" s="4" t="s">
        <v>56</v>
      </c>
      <c r="I38" s="4" t="s">
        <v>56</v>
      </c>
      <c r="J38" s="4" t="s">
        <v>56</v>
      </c>
      <c r="K38" s="4" t="s">
        <v>56</v>
      </c>
      <c r="L38" s="4">
        <v>16096248.58</v>
      </c>
      <c r="M38" s="4" t="s">
        <v>56</v>
      </c>
      <c r="N38" s="4" t="s">
        <v>56</v>
      </c>
      <c r="O38" s="4">
        <v>73259041.27</v>
      </c>
      <c r="P38" s="4">
        <v>73259041.27</v>
      </c>
    </row>
    <row r="39" ht="75" customHeight="1">
      <c r="A39" s="3" t="s">
        <v>126</v>
      </c>
      <c r="B39" s="2" t="s">
        <v>127</v>
      </c>
      <c r="C39" s="2" t="s">
        <v>114</v>
      </c>
      <c r="D39" s="4">
        <v>0</v>
      </c>
      <c r="E39" s="4" t="s">
        <v>56</v>
      </c>
      <c r="F39" s="4" t="s">
        <v>56</v>
      </c>
      <c r="G39" s="4" t="s">
        <v>56</v>
      </c>
      <c r="H39" s="4" t="s">
        <v>56</v>
      </c>
      <c r="I39" s="4" t="s">
        <v>56</v>
      </c>
      <c r="J39" s="4" t="s">
        <v>56</v>
      </c>
      <c r="K39" s="4" t="s">
        <v>56</v>
      </c>
      <c r="L39" s="4" t="s">
        <v>56</v>
      </c>
      <c r="M39" s="4" t="s">
        <v>56</v>
      </c>
      <c r="N39" s="4" t="s">
        <v>56</v>
      </c>
      <c r="O39" s="4">
        <v>0</v>
      </c>
      <c r="P39" s="4">
        <v>0</v>
      </c>
    </row>
    <row r="40" ht="50" customHeight="1">
      <c r="A40" s="3" t="s">
        <v>128</v>
      </c>
      <c r="B40" s="2" t="s">
        <v>129</v>
      </c>
      <c r="C40" s="2" t="s">
        <v>114</v>
      </c>
      <c r="D40" s="4">
        <v>0</v>
      </c>
      <c r="E40" s="4" t="s">
        <v>56</v>
      </c>
      <c r="F40" s="4" t="s">
        <v>56</v>
      </c>
      <c r="G40" s="4" t="s">
        <v>56</v>
      </c>
      <c r="H40" s="4" t="s">
        <v>56</v>
      </c>
      <c r="I40" s="4" t="s">
        <v>56</v>
      </c>
      <c r="J40" s="4" t="s">
        <v>56</v>
      </c>
      <c r="K40" s="4" t="s">
        <v>56</v>
      </c>
      <c r="L40" s="4" t="s">
        <v>56</v>
      </c>
      <c r="M40" s="4" t="s">
        <v>56</v>
      </c>
      <c r="N40" s="4" t="s">
        <v>56</v>
      </c>
      <c r="O40" s="4">
        <v>0</v>
      </c>
      <c r="P40" s="4">
        <v>0</v>
      </c>
    </row>
    <row r="41" ht="50" customHeight="1">
      <c r="A41" s="3" t="s">
        <v>130</v>
      </c>
      <c r="B41" s="2" t="s">
        <v>131</v>
      </c>
      <c r="C41" s="2" t="s">
        <v>114</v>
      </c>
      <c r="D41" s="4">
        <v>0</v>
      </c>
      <c r="E41" s="4" t="s">
        <v>56</v>
      </c>
      <c r="F41" s="4" t="s">
        <v>56</v>
      </c>
      <c r="G41" s="4" t="s">
        <v>56</v>
      </c>
      <c r="H41" s="4" t="s">
        <v>56</v>
      </c>
      <c r="I41" s="4" t="s">
        <v>56</v>
      </c>
      <c r="J41" s="4" t="s">
        <v>56</v>
      </c>
      <c r="K41" s="4" t="s">
        <v>56</v>
      </c>
      <c r="L41" s="4" t="s">
        <v>56</v>
      </c>
      <c r="M41" s="4" t="s">
        <v>56</v>
      </c>
      <c r="N41" s="4" t="s">
        <v>56</v>
      </c>
      <c r="O41" s="4">
        <v>0</v>
      </c>
      <c r="P41" s="4">
        <v>0</v>
      </c>
    </row>
    <row r="42" ht="25" customHeight="1">
      <c r="A42" s="3" t="s">
        <v>132</v>
      </c>
      <c r="B42" s="2" t="s">
        <v>133</v>
      </c>
      <c r="C42" s="2" t="s">
        <v>114</v>
      </c>
      <c r="D42" s="4">
        <v>6517235.9</v>
      </c>
      <c r="E42" s="4">
        <v>4137370.91</v>
      </c>
      <c r="F42" s="4" t="s">
        <v>56</v>
      </c>
      <c r="G42" s="4" t="s">
        <v>56</v>
      </c>
      <c r="H42" s="4" t="s">
        <v>56</v>
      </c>
      <c r="I42" s="4" t="s">
        <v>56</v>
      </c>
      <c r="J42" s="4" t="s">
        <v>56</v>
      </c>
      <c r="K42" s="4" t="s">
        <v>56</v>
      </c>
      <c r="L42" s="4">
        <v>2379864.99</v>
      </c>
      <c r="M42" s="4" t="s">
        <v>56</v>
      </c>
      <c r="N42" s="4" t="s">
        <v>56</v>
      </c>
      <c r="O42" s="4">
        <v>6517235.9</v>
      </c>
      <c r="P42" s="4">
        <v>6517235.9</v>
      </c>
    </row>
    <row r="43" ht="25" customHeight="1">
      <c r="A43" s="3" t="s">
        <v>134</v>
      </c>
      <c r="B43" s="2" t="s">
        <v>135</v>
      </c>
      <c r="C43" s="2" t="s">
        <v>114</v>
      </c>
      <c r="D43" s="4">
        <v>24323532.87</v>
      </c>
      <c r="E43" s="4">
        <v>12133146.04</v>
      </c>
      <c r="F43" s="4" t="s">
        <v>56</v>
      </c>
      <c r="G43" s="4">
        <v>929974.4</v>
      </c>
      <c r="H43" s="4" t="s">
        <v>56</v>
      </c>
      <c r="I43" s="4" t="s">
        <v>56</v>
      </c>
      <c r="J43" s="4" t="s">
        <v>56</v>
      </c>
      <c r="K43" s="4" t="s">
        <v>56</v>
      </c>
      <c r="L43" s="4">
        <v>11260412.43</v>
      </c>
      <c r="M43" s="4" t="s">
        <v>56</v>
      </c>
      <c r="N43" s="4" t="s">
        <v>56</v>
      </c>
      <c r="O43" s="4">
        <v>23393558.47</v>
      </c>
      <c r="P43" s="4">
        <v>23393558.47</v>
      </c>
    </row>
    <row r="44" ht="25" customHeight="1">
      <c r="A44" s="3" t="s">
        <v>136</v>
      </c>
      <c r="B44" s="2" t="s">
        <v>137</v>
      </c>
      <c r="C44" s="2" t="s">
        <v>114</v>
      </c>
      <c r="D44" s="4">
        <v>13237759.81</v>
      </c>
      <c r="E44" s="4">
        <v>7266888.9</v>
      </c>
      <c r="F44" s="4" t="s">
        <v>56</v>
      </c>
      <c r="G44" s="4">
        <v>929974.4</v>
      </c>
      <c r="H44" s="4" t="s">
        <v>56</v>
      </c>
      <c r="I44" s="4" t="s">
        <v>56</v>
      </c>
      <c r="J44" s="4" t="s">
        <v>56</v>
      </c>
      <c r="K44" s="4" t="s">
        <v>56</v>
      </c>
      <c r="L44" s="4">
        <v>5040896.51</v>
      </c>
      <c r="M44" s="4" t="s">
        <v>56</v>
      </c>
      <c r="N44" s="4" t="s">
        <v>56</v>
      </c>
      <c r="O44" s="4">
        <v>12307785.41</v>
      </c>
      <c r="P44" s="4">
        <v>12307785.41</v>
      </c>
    </row>
    <row r="45" ht="25" customHeight="1">
      <c r="A45" s="3" t="s">
        <v>138</v>
      </c>
      <c r="B45" s="2" t="s">
        <v>139</v>
      </c>
      <c r="C45" s="2" t="s">
        <v>114</v>
      </c>
      <c r="D45" s="4">
        <v>0</v>
      </c>
      <c r="E45" s="4" t="s">
        <v>56</v>
      </c>
      <c r="F45" s="4" t="s">
        <v>56</v>
      </c>
      <c r="G45" s="4" t="s">
        <v>56</v>
      </c>
      <c r="H45" s="4" t="s">
        <v>56</v>
      </c>
      <c r="I45" s="4" t="s">
        <v>56</v>
      </c>
      <c r="J45" s="4" t="s">
        <v>56</v>
      </c>
      <c r="K45" s="4" t="s">
        <v>56</v>
      </c>
      <c r="L45" s="4" t="s">
        <v>56</v>
      </c>
      <c r="M45" s="4" t="s">
        <v>56</v>
      </c>
      <c r="N45" s="4" t="s">
        <v>56</v>
      </c>
      <c r="O45" s="4">
        <v>0</v>
      </c>
      <c r="P45" s="4">
        <v>0</v>
      </c>
    </row>
    <row r="46" ht="25" customHeight="1">
      <c r="A46" s="3" t="s">
        <v>140</v>
      </c>
      <c r="B46" s="2" t="s">
        <v>141</v>
      </c>
      <c r="C46" s="2" t="s">
        <v>114</v>
      </c>
      <c r="D46" s="4">
        <v>0</v>
      </c>
      <c r="E46" s="4" t="s">
        <v>56</v>
      </c>
      <c r="F46" s="4" t="s">
        <v>56</v>
      </c>
      <c r="G46" s="4" t="s">
        <v>56</v>
      </c>
      <c r="H46" s="4" t="s">
        <v>56</v>
      </c>
      <c r="I46" s="4" t="s">
        <v>56</v>
      </c>
      <c r="J46" s="4" t="s">
        <v>56</v>
      </c>
      <c r="K46" s="4" t="s">
        <v>56</v>
      </c>
      <c r="L46" s="4" t="s">
        <v>56</v>
      </c>
      <c r="M46" s="4" t="s">
        <v>56</v>
      </c>
      <c r="N46" s="4" t="s">
        <v>56</v>
      </c>
      <c r="O46" s="4">
        <v>0</v>
      </c>
      <c r="P46" s="4">
        <v>0</v>
      </c>
    </row>
    <row r="47" ht="25" customHeight="1">
      <c r="A47" s="3" t="s">
        <v>142</v>
      </c>
      <c r="B47" s="2" t="s">
        <v>143</v>
      </c>
      <c r="C47" s="2" t="s">
        <v>114</v>
      </c>
      <c r="D47" s="4">
        <v>0</v>
      </c>
      <c r="E47" s="4" t="s">
        <v>56</v>
      </c>
      <c r="F47" s="4" t="s">
        <v>56</v>
      </c>
      <c r="G47" s="4" t="s">
        <v>56</v>
      </c>
      <c r="H47" s="4" t="s">
        <v>56</v>
      </c>
      <c r="I47" s="4" t="s">
        <v>56</v>
      </c>
      <c r="J47" s="4" t="s">
        <v>56</v>
      </c>
      <c r="K47" s="4" t="s">
        <v>56</v>
      </c>
      <c r="L47" s="4" t="s">
        <v>56</v>
      </c>
      <c r="M47" s="4" t="s">
        <v>56</v>
      </c>
      <c r="N47" s="4" t="s">
        <v>56</v>
      </c>
      <c r="O47" s="4">
        <v>0</v>
      </c>
      <c r="P47" s="4">
        <v>0</v>
      </c>
    </row>
    <row r="48" ht="25" customHeight="1">
      <c r="A48" s="3" t="s">
        <v>144</v>
      </c>
      <c r="B48" s="2" t="s">
        <v>145</v>
      </c>
      <c r="C48" s="2" t="s">
        <v>114</v>
      </c>
      <c r="D48" s="4">
        <v>3633839.5</v>
      </c>
      <c r="E48" s="4">
        <v>1750405.71</v>
      </c>
      <c r="F48" s="4" t="s">
        <v>56</v>
      </c>
      <c r="G48" s="4" t="s">
        <v>56</v>
      </c>
      <c r="H48" s="4" t="s">
        <v>56</v>
      </c>
      <c r="I48" s="4" t="s">
        <v>56</v>
      </c>
      <c r="J48" s="4" t="s">
        <v>56</v>
      </c>
      <c r="K48" s="4" t="s">
        <v>56</v>
      </c>
      <c r="L48" s="4">
        <v>1883433.79</v>
      </c>
      <c r="M48" s="4" t="s">
        <v>56</v>
      </c>
      <c r="N48" s="4" t="s">
        <v>56</v>
      </c>
      <c r="O48" s="4">
        <v>3633839.5</v>
      </c>
      <c r="P48" s="4">
        <v>3633839.5</v>
      </c>
    </row>
    <row r="49" ht="25" customHeight="1">
      <c r="A49" s="3" t="s">
        <v>146</v>
      </c>
      <c r="B49" s="2" t="s">
        <v>147</v>
      </c>
      <c r="C49" s="2" t="s">
        <v>114</v>
      </c>
      <c r="D49" s="4">
        <v>7451933.56</v>
      </c>
      <c r="E49" s="4">
        <v>3115851.43</v>
      </c>
      <c r="F49" s="4" t="s">
        <v>56</v>
      </c>
      <c r="G49" s="4" t="s">
        <v>56</v>
      </c>
      <c r="H49" s="4" t="s">
        <v>56</v>
      </c>
      <c r="I49" s="4" t="s">
        <v>56</v>
      </c>
      <c r="J49" s="4" t="s">
        <v>56</v>
      </c>
      <c r="K49" s="4" t="s">
        <v>56</v>
      </c>
      <c r="L49" s="4">
        <v>4336082.13</v>
      </c>
      <c r="M49" s="4" t="s">
        <v>56</v>
      </c>
      <c r="N49" s="4" t="s">
        <v>56</v>
      </c>
      <c r="O49" s="4">
        <v>7451933.56</v>
      </c>
      <c r="P49" s="4">
        <v>7451933.56</v>
      </c>
    </row>
    <row r="50" ht="25" customHeight="1">
      <c r="A50" s="3" t="s">
        <v>148</v>
      </c>
      <c r="B50" s="2" t="s">
        <v>149</v>
      </c>
      <c r="C50" s="2" t="s">
        <v>114</v>
      </c>
      <c r="D50" s="4">
        <v>0</v>
      </c>
      <c r="E50" s="4" t="s">
        <v>56</v>
      </c>
      <c r="F50" s="4" t="s">
        <v>56</v>
      </c>
      <c r="G50" s="4" t="s">
        <v>56</v>
      </c>
      <c r="H50" s="4" t="s">
        <v>56</v>
      </c>
      <c r="I50" s="4" t="s">
        <v>56</v>
      </c>
      <c r="J50" s="4" t="s">
        <v>56</v>
      </c>
      <c r="K50" s="4" t="s">
        <v>56</v>
      </c>
      <c r="L50" s="4" t="s">
        <v>56</v>
      </c>
      <c r="M50" s="4" t="s">
        <v>56</v>
      </c>
      <c r="N50" s="4" t="s">
        <v>56</v>
      </c>
      <c r="O50" s="4">
        <v>0</v>
      </c>
      <c r="P50" s="4">
        <v>0</v>
      </c>
    </row>
    <row r="51" ht="25" customHeight="1">
      <c r="A51" s="3" t="s">
        <v>150</v>
      </c>
      <c r="B51" s="2" t="s">
        <v>151</v>
      </c>
      <c r="C51" s="2" t="s">
        <v>114</v>
      </c>
      <c r="D51" s="4">
        <v>750000</v>
      </c>
      <c r="E51" s="4">
        <v>500000</v>
      </c>
      <c r="F51" s="4" t="s">
        <v>56</v>
      </c>
      <c r="G51" s="4" t="s">
        <v>56</v>
      </c>
      <c r="H51" s="4" t="s">
        <v>56</v>
      </c>
      <c r="I51" s="4" t="s">
        <v>56</v>
      </c>
      <c r="J51" s="4" t="s">
        <v>56</v>
      </c>
      <c r="K51" s="4" t="s">
        <v>56</v>
      </c>
      <c r="L51" s="4">
        <v>250000</v>
      </c>
      <c r="M51" s="4" t="s">
        <v>56</v>
      </c>
      <c r="N51" s="4" t="s">
        <v>56</v>
      </c>
      <c r="O51" s="4">
        <v>750000</v>
      </c>
      <c r="P51" s="4">
        <v>750000</v>
      </c>
    </row>
    <row r="52" ht="50" customHeight="1">
      <c r="A52" s="3" t="s">
        <v>153</v>
      </c>
      <c r="B52" s="2" t="s">
        <v>154</v>
      </c>
      <c r="C52" s="2" t="s">
        <v>155</v>
      </c>
      <c r="D52" s="4">
        <v>0</v>
      </c>
      <c r="E52" s="4" t="s">
        <v>56</v>
      </c>
      <c r="F52" s="4" t="s">
        <v>56</v>
      </c>
      <c r="G52" s="4" t="s">
        <v>56</v>
      </c>
      <c r="H52" s="4" t="s">
        <v>56</v>
      </c>
      <c r="I52" s="4" t="s">
        <v>56</v>
      </c>
      <c r="J52" s="4" t="s">
        <v>56</v>
      </c>
      <c r="K52" s="4" t="s">
        <v>56</v>
      </c>
      <c r="L52" s="4" t="s">
        <v>56</v>
      </c>
      <c r="M52" s="4" t="s">
        <v>56</v>
      </c>
      <c r="N52" s="4" t="s">
        <v>56</v>
      </c>
      <c r="O52" s="4">
        <v>0</v>
      </c>
      <c r="P52" s="4">
        <v>0</v>
      </c>
    </row>
    <row r="53" ht="63" customHeight="1">
      <c r="A53" s="3" t="s">
        <v>156</v>
      </c>
      <c r="B53" s="2" t="s">
        <v>157</v>
      </c>
      <c r="C53" s="2" t="s">
        <v>155</v>
      </c>
      <c r="D53" s="4">
        <v>0</v>
      </c>
      <c r="E53" s="4" t="s">
        <v>56</v>
      </c>
      <c r="F53" s="4" t="s">
        <v>56</v>
      </c>
      <c r="G53" s="4" t="s">
        <v>56</v>
      </c>
      <c r="H53" s="4" t="s">
        <v>56</v>
      </c>
      <c r="I53" s="4" t="s">
        <v>56</v>
      </c>
      <c r="J53" s="4" t="s">
        <v>56</v>
      </c>
      <c r="K53" s="4" t="s">
        <v>56</v>
      </c>
      <c r="L53" s="4" t="s">
        <v>56</v>
      </c>
      <c r="M53" s="4" t="s">
        <v>56</v>
      </c>
      <c r="N53" s="4" t="s">
        <v>56</v>
      </c>
      <c r="O53" s="4">
        <v>0</v>
      </c>
      <c r="P53" s="4">
        <v>0</v>
      </c>
    </row>
    <row r="54" ht="25" customHeight="1">
      <c r="A54" s="3" t="s">
        <v>159</v>
      </c>
      <c r="B54" s="2" t="s">
        <v>160</v>
      </c>
      <c r="C54" s="2" t="s">
        <v>155</v>
      </c>
      <c r="D54" s="4">
        <v>0</v>
      </c>
      <c r="E54" s="4" t="s">
        <v>56</v>
      </c>
      <c r="F54" s="4" t="s">
        <v>56</v>
      </c>
      <c r="G54" s="4" t="s">
        <v>56</v>
      </c>
      <c r="H54" s="4" t="s">
        <v>56</v>
      </c>
      <c r="I54" s="4" t="s">
        <v>56</v>
      </c>
      <c r="J54" s="4" t="s">
        <v>56</v>
      </c>
      <c r="K54" s="4" t="s">
        <v>56</v>
      </c>
      <c r="L54" s="4" t="s">
        <v>56</v>
      </c>
      <c r="M54" s="4" t="s">
        <v>56</v>
      </c>
      <c r="N54" s="4" t="s">
        <v>56</v>
      </c>
      <c r="O54" s="4">
        <v>0</v>
      </c>
      <c r="P54" s="4">
        <v>0</v>
      </c>
    </row>
    <row r="55" ht="75" customHeight="1">
      <c r="A55" s="3" t="s">
        <v>162</v>
      </c>
      <c r="B55" s="2" t="s">
        <v>163</v>
      </c>
      <c r="C55" s="2" t="s">
        <v>155</v>
      </c>
      <c r="D55" s="4">
        <v>0</v>
      </c>
      <c r="E55" s="4" t="s">
        <v>56</v>
      </c>
      <c r="F55" s="4" t="s">
        <v>56</v>
      </c>
      <c r="G55" s="4" t="s">
        <v>56</v>
      </c>
      <c r="H55" s="4" t="s">
        <v>56</v>
      </c>
      <c r="I55" s="4" t="s">
        <v>56</v>
      </c>
      <c r="J55" s="4" t="s">
        <v>56</v>
      </c>
      <c r="K55" s="4" t="s">
        <v>56</v>
      </c>
      <c r="L55" s="4" t="s">
        <v>56</v>
      </c>
      <c r="M55" s="4" t="s">
        <v>56</v>
      </c>
      <c r="N55" s="4" t="s">
        <v>56</v>
      </c>
      <c r="O55" s="4">
        <v>0</v>
      </c>
      <c r="P55" s="4">
        <v>0</v>
      </c>
    </row>
    <row r="56" ht="50" customHeight="1">
      <c r="A56" s="3" t="s">
        <v>165</v>
      </c>
      <c r="B56" s="2" t="s">
        <v>166</v>
      </c>
      <c r="C56" s="2" t="s">
        <v>155</v>
      </c>
      <c r="D56" s="4">
        <v>0</v>
      </c>
      <c r="E56" s="4" t="s">
        <v>56</v>
      </c>
      <c r="F56" s="4" t="s">
        <v>56</v>
      </c>
      <c r="G56" s="4" t="s">
        <v>56</v>
      </c>
      <c r="H56" s="4" t="s">
        <v>56</v>
      </c>
      <c r="I56" s="4" t="s">
        <v>56</v>
      </c>
      <c r="J56" s="4" t="s">
        <v>56</v>
      </c>
      <c r="K56" s="4" t="s">
        <v>56</v>
      </c>
      <c r="L56" s="4" t="s">
        <v>56</v>
      </c>
      <c r="M56" s="4" t="s">
        <v>56</v>
      </c>
      <c r="N56" s="4" t="s">
        <v>56</v>
      </c>
      <c r="O56" s="4">
        <v>0</v>
      </c>
      <c r="P56" s="4">
        <v>0</v>
      </c>
    </row>
    <row r="57" ht="25" customHeight="1">
      <c r="A57" s="3" t="s">
        <v>167</v>
      </c>
      <c r="B57" s="2" t="s">
        <v>168</v>
      </c>
      <c r="C57" s="2" t="s">
        <v>155</v>
      </c>
      <c r="D57" s="4">
        <v>0</v>
      </c>
      <c r="E57" s="4" t="s">
        <v>56</v>
      </c>
      <c r="F57" s="4" t="s">
        <v>56</v>
      </c>
      <c r="G57" s="4" t="s">
        <v>56</v>
      </c>
      <c r="H57" s="4" t="s">
        <v>56</v>
      </c>
      <c r="I57" s="4" t="s">
        <v>56</v>
      </c>
      <c r="J57" s="4" t="s">
        <v>56</v>
      </c>
      <c r="K57" s="4" t="s">
        <v>56</v>
      </c>
      <c r="L57" s="4" t="s">
        <v>56</v>
      </c>
      <c r="M57" s="4" t="s">
        <v>56</v>
      </c>
      <c r="N57" s="4" t="s">
        <v>56</v>
      </c>
      <c r="O57" s="4">
        <v>0</v>
      </c>
      <c r="P57" s="4">
        <v>0</v>
      </c>
    </row>
    <row r="58" ht="50" customHeight="1">
      <c r="A58" s="3" t="s">
        <v>170</v>
      </c>
      <c r="B58" s="2" t="s">
        <v>171</v>
      </c>
      <c r="C58" s="2" t="s">
        <v>172</v>
      </c>
      <c r="D58" s="4">
        <v>0</v>
      </c>
      <c r="E58" s="4" t="s">
        <v>56</v>
      </c>
      <c r="F58" s="4" t="s">
        <v>56</v>
      </c>
      <c r="G58" s="4" t="s">
        <v>56</v>
      </c>
      <c r="H58" s="4" t="s">
        <v>56</v>
      </c>
      <c r="I58" s="4" t="s">
        <v>56</v>
      </c>
      <c r="J58" s="4" t="s">
        <v>56</v>
      </c>
      <c r="K58" s="4" t="s">
        <v>56</v>
      </c>
      <c r="L58" s="4" t="s">
        <v>56</v>
      </c>
      <c r="M58" s="4" t="s">
        <v>56</v>
      </c>
      <c r="N58" s="4" t="s">
        <v>56</v>
      </c>
      <c r="O58" s="4">
        <v>0</v>
      </c>
      <c r="P58" s="4">
        <v>0</v>
      </c>
    </row>
    <row r="59" ht="63" customHeight="1">
      <c r="A59" s="3" t="s">
        <v>156</v>
      </c>
      <c r="B59" s="2" t="s">
        <v>173</v>
      </c>
      <c r="C59" s="2" t="s">
        <v>172</v>
      </c>
      <c r="D59" s="4">
        <v>0</v>
      </c>
      <c r="E59" s="4" t="s">
        <v>56</v>
      </c>
      <c r="F59" s="4" t="s">
        <v>56</v>
      </c>
      <c r="G59" s="4" t="s">
        <v>56</v>
      </c>
      <c r="H59" s="4" t="s">
        <v>56</v>
      </c>
      <c r="I59" s="4" t="s">
        <v>56</v>
      </c>
      <c r="J59" s="4" t="s">
        <v>56</v>
      </c>
      <c r="K59" s="4" t="s">
        <v>56</v>
      </c>
      <c r="L59" s="4" t="s">
        <v>56</v>
      </c>
      <c r="M59" s="4" t="s">
        <v>56</v>
      </c>
      <c r="N59" s="4" t="s">
        <v>56</v>
      </c>
      <c r="O59" s="4">
        <v>0</v>
      </c>
      <c r="P59" s="4">
        <v>0</v>
      </c>
    </row>
    <row r="60" ht="25" customHeight="1">
      <c r="A60" s="3" t="s">
        <v>159</v>
      </c>
      <c r="B60" s="2" t="s">
        <v>174</v>
      </c>
      <c r="C60" s="2" t="s">
        <v>172</v>
      </c>
      <c r="D60" s="4">
        <v>0</v>
      </c>
      <c r="E60" s="4" t="s">
        <v>56</v>
      </c>
      <c r="F60" s="4" t="s">
        <v>56</v>
      </c>
      <c r="G60" s="4" t="s">
        <v>56</v>
      </c>
      <c r="H60" s="4" t="s">
        <v>56</v>
      </c>
      <c r="I60" s="4" t="s">
        <v>56</v>
      </c>
      <c r="J60" s="4" t="s">
        <v>56</v>
      </c>
      <c r="K60" s="4" t="s">
        <v>56</v>
      </c>
      <c r="L60" s="4" t="s">
        <v>56</v>
      </c>
      <c r="M60" s="4" t="s">
        <v>56</v>
      </c>
      <c r="N60" s="4" t="s">
        <v>56</v>
      </c>
      <c r="O60" s="4">
        <v>0</v>
      </c>
      <c r="P60" s="4">
        <v>0</v>
      </c>
    </row>
    <row r="61" ht="75" customHeight="1">
      <c r="A61" s="3" t="s">
        <v>162</v>
      </c>
      <c r="B61" s="2" t="s">
        <v>175</v>
      </c>
      <c r="C61" s="2" t="s">
        <v>172</v>
      </c>
      <c r="D61" s="4">
        <v>0</v>
      </c>
      <c r="E61" s="4" t="s">
        <v>56</v>
      </c>
      <c r="F61" s="4" t="s">
        <v>56</v>
      </c>
      <c r="G61" s="4" t="s">
        <v>56</v>
      </c>
      <c r="H61" s="4" t="s">
        <v>56</v>
      </c>
      <c r="I61" s="4" t="s">
        <v>56</v>
      </c>
      <c r="J61" s="4" t="s">
        <v>56</v>
      </c>
      <c r="K61" s="4" t="s">
        <v>56</v>
      </c>
      <c r="L61" s="4" t="s">
        <v>56</v>
      </c>
      <c r="M61" s="4" t="s">
        <v>56</v>
      </c>
      <c r="N61" s="4" t="s">
        <v>56</v>
      </c>
      <c r="O61" s="4">
        <v>0</v>
      </c>
      <c r="P61" s="4">
        <v>0</v>
      </c>
    </row>
    <row r="62" ht="50" customHeight="1">
      <c r="A62" s="3" t="s">
        <v>165</v>
      </c>
      <c r="B62" s="2" t="s">
        <v>176</v>
      </c>
      <c r="C62" s="2" t="s">
        <v>172</v>
      </c>
      <c r="D62" s="4">
        <v>0</v>
      </c>
      <c r="E62" s="4" t="s">
        <v>56</v>
      </c>
      <c r="F62" s="4" t="s">
        <v>56</v>
      </c>
      <c r="G62" s="4" t="s">
        <v>56</v>
      </c>
      <c r="H62" s="4" t="s">
        <v>56</v>
      </c>
      <c r="I62" s="4" t="s">
        <v>56</v>
      </c>
      <c r="J62" s="4" t="s">
        <v>56</v>
      </c>
      <c r="K62" s="4" t="s">
        <v>56</v>
      </c>
      <c r="L62" s="4" t="s">
        <v>56</v>
      </c>
      <c r="M62" s="4" t="s">
        <v>56</v>
      </c>
      <c r="N62" s="4" t="s">
        <v>56</v>
      </c>
      <c r="O62" s="4">
        <v>0</v>
      </c>
      <c r="P62" s="4">
        <v>0</v>
      </c>
    </row>
    <row r="63" ht="75" customHeight="1">
      <c r="A63" s="3" t="s">
        <v>177</v>
      </c>
      <c r="B63" s="2" t="s">
        <v>178</v>
      </c>
      <c r="C63" s="2" t="s">
        <v>179</v>
      </c>
      <c r="D63" s="4">
        <v>33723238.81</v>
      </c>
      <c r="E63" s="4">
        <v>22276859.5</v>
      </c>
      <c r="F63" s="4" t="s">
        <v>56</v>
      </c>
      <c r="G63" s="4">
        <v>2415948.46</v>
      </c>
      <c r="H63" s="4" t="s">
        <v>56</v>
      </c>
      <c r="I63" s="4" t="s">
        <v>56</v>
      </c>
      <c r="J63" s="4" t="s">
        <v>56</v>
      </c>
      <c r="K63" s="4" t="s">
        <v>56</v>
      </c>
      <c r="L63" s="4">
        <v>9030430.85</v>
      </c>
      <c r="M63" s="4" t="s">
        <v>56</v>
      </c>
      <c r="N63" s="4" t="s">
        <v>56</v>
      </c>
      <c r="O63" s="4">
        <v>31307290.35</v>
      </c>
      <c r="P63" s="4">
        <v>31307290.35</v>
      </c>
    </row>
    <row r="64" ht="38" customHeight="1">
      <c r="A64" s="3" t="s">
        <v>180</v>
      </c>
      <c r="B64" s="2" t="s">
        <v>181</v>
      </c>
      <c r="C64" s="2" t="s">
        <v>179</v>
      </c>
      <c r="D64" s="4">
        <v>33573238.81</v>
      </c>
      <c r="E64" s="4">
        <v>22176859.5</v>
      </c>
      <c r="F64" s="4" t="s">
        <v>56</v>
      </c>
      <c r="G64" s="4">
        <v>2415948.46</v>
      </c>
      <c r="H64" s="4" t="s">
        <v>56</v>
      </c>
      <c r="I64" s="4" t="s">
        <v>56</v>
      </c>
      <c r="J64" s="4" t="s">
        <v>56</v>
      </c>
      <c r="K64" s="4" t="s">
        <v>56</v>
      </c>
      <c r="L64" s="4">
        <v>8980430.85</v>
      </c>
      <c r="M64" s="4" t="s">
        <v>56</v>
      </c>
      <c r="N64" s="4" t="s">
        <v>56</v>
      </c>
      <c r="O64" s="4">
        <v>31157290.35</v>
      </c>
      <c r="P64" s="4">
        <v>31157290.35</v>
      </c>
    </row>
    <row r="65" ht="25" customHeight="1">
      <c r="A65" s="3" t="s">
        <v>183</v>
      </c>
      <c r="B65" s="2" t="s">
        <v>184</v>
      </c>
      <c r="C65" s="2" t="s">
        <v>179</v>
      </c>
      <c r="D65" s="4">
        <v>150000</v>
      </c>
      <c r="E65" s="4">
        <v>100000</v>
      </c>
      <c r="F65" s="4" t="s">
        <v>56</v>
      </c>
      <c r="G65" s="4" t="s">
        <v>56</v>
      </c>
      <c r="H65" s="4" t="s">
        <v>56</v>
      </c>
      <c r="I65" s="4" t="s">
        <v>56</v>
      </c>
      <c r="J65" s="4" t="s">
        <v>56</v>
      </c>
      <c r="K65" s="4" t="s">
        <v>56</v>
      </c>
      <c r="L65" s="4">
        <v>50000</v>
      </c>
      <c r="M65" s="4" t="s">
        <v>56</v>
      </c>
      <c r="N65" s="4" t="s">
        <v>56</v>
      </c>
      <c r="O65" s="4">
        <v>150000</v>
      </c>
      <c r="P65" s="4">
        <v>150000</v>
      </c>
    </row>
    <row r="66" ht="25" customHeight="1">
      <c r="A66" s="3" t="s">
        <v>185</v>
      </c>
      <c r="B66" s="2" t="s">
        <v>186</v>
      </c>
      <c r="C66" s="2" t="s">
        <v>187</v>
      </c>
      <c r="D66" s="4">
        <v>0</v>
      </c>
      <c r="E66" s="4" t="s">
        <v>56</v>
      </c>
      <c r="F66" s="4" t="s">
        <v>56</v>
      </c>
      <c r="G66" s="4" t="s">
        <v>56</v>
      </c>
      <c r="H66" s="4" t="s">
        <v>56</v>
      </c>
      <c r="I66" s="4" t="s">
        <v>56</v>
      </c>
      <c r="J66" s="4" t="s">
        <v>56</v>
      </c>
      <c r="K66" s="4" t="s">
        <v>56</v>
      </c>
      <c r="L66" s="4" t="s">
        <v>56</v>
      </c>
      <c r="M66" s="4" t="s">
        <v>56</v>
      </c>
      <c r="N66" s="4" t="s">
        <v>56</v>
      </c>
      <c r="O66" s="4">
        <v>0</v>
      </c>
      <c r="P66" s="4">
        <v>0</v>
      </c>
    </row>
    <row r="67" ht="63" customHeight="1">
      <c r="A67" s="3" t="s">
        <v>188</v>
      </c>
      <c r="B67" s="2" t="s">
        <v>189</v>
      </c>
      <c r="C67" s="2" t="s">
        <v>190</v>
      </c>
      <c r="D67" s="4">
        <v>0</v>
      </c>
      <c r="E67" s="4" t="s">
        <v>56</v>
      </c>
      <c r="F67" s="4" t="s">
        <v>56</v>
      </c>
      <c r="G67" s="4" t="s">
        <v>56</v>
      </c>
      <c r="H67" s="4" t="s">
        <v>56</v>
      </c>
      <c r="I67" s="4" t="s">
        <v>56</v>
      </c>
      <c r="J67" s="4" t="s">
        <v>56</v>
      </c>
      <c r="K67" s="4" t="s">
        <v>56</v>
      </c>
      <c r="L67" s="4" t="s">
        <v>56</v>
      </c>
      <c r="M67" s="4" t="s">
        <v>56</v>
      </c>
      <c r="N67" s="4" t="s">
        <v>56</v>
      </c>
      <c r="O67" s="4">
        <v>0</v>
      </c>
      <c r="P67" s="4">
        <v>0</v>
      </c>
    </row>
    <row r="68" ht="63" customHeight="1">
      <c r="A68" s="3" t="s">
        <v>192</v>
      </c>
      <c r="B68" s="2" t="s">
        <v>193</v>
      </c>
      <c r="C68" s="2" t="s">
        <v>194</v>
      </c>
      <c r="D68" s="4">
        <v>0</v>
      </c>
      <c r="E68" s="4" t="s">
        <v>56</v>
      </c>
      <c r="F68" s="4" t="s">
        <v>56</v>
      </c>
      <c r="G68" s="4" t="s">
        <v>56</v>
      </c>
      <c r="H68" s="4" t="s">
        <v>56</v>
      </c>
      <c r="I68" s="4" t="s">
        <v>56</v>
      </c>
      <c r="J68" s="4" t="s">
        <v>56</v>
      </c>
      <c r="K68" s="4" t="s">
        <v>56</v>
      </c>
      <c r="L68" s="4" t="s">
        <v>56</v>
      </c>
      <c r="M68" s="4" t="s">
        <v>56</v>
      </c>
      <c r="N68" s="4" t="s">
        <v>56</v>
      </c>
      <c r="O68" s="4">
        <v>0</v>
      </c>
      <c r="P68" s="4">
        <v>0</v>
      </c>
    </row>
    <row r="69" ht="50" customHeight="1">
      <c r="A69" s="3" t="s">
        <v>195</v>
      </c>
      <c r="B69" s="2" t="s">
        <v>196</v>
      </c>
      <c r="C69" s="2" t="s">
        <v>197</v>
      </c>
      <c r="D69" s="4">
        <v>0</v>
      </c>
      <c r="E69" s="4" t="s">
        <v>56</v>
      </c>
      <c r="F69" s="4" t="s">
        <v>56</v>
      </c>
      <c r="G69" s="4" t="s">
        <v>56</v>
      </c>
      <c r="H69" s="4" t="s">
        <v>56</v>
      </c>
      <c r="I69" s="4" t="s">
        <v>56</v>
      </c>
      <c r="J69" s="4" t="s">
        <v>56</v>
      </c>
      <c r="K69" s="4" t="s">
        <v>56</v>
      </c>
      <c r="L69" s="4" t="s">
        <v>56</v>
      </c>
      <c r="M69" s="4" t="s">
        <v>56</v>
      </c>
      <c r="N69" s="4" t="s">
        <v>56</v>
      </c>
      <c r="O69" s="4">
        <v>0</v>
      </c>
      <c r="P69" s="4">
        <v>0</v>
      </c>
    </row>
    <row r="70" ht="25" customHeight="1">
      <c r="A70" s="3" t="s">
        <v>198</v>
      </c>
      <c r="B70" s="2" t="s">
        <v>199</v>
      </c>
      <c r="C70" s="2" t="s">
        <v>197</v>
      </c>
      <c r="D70" s="4">
        <v>0</v>
      </c>
      <c r="E70" s="4" t="s">
        <v>56</v>
      </c>
      <c r="F70" s="4" t="s">
        <v>56</v>
      </c>
      <c r="G70" s="4" t="s">
        <v>56</v>
      </c>
      <c r="H70" s="4" t="s">
        <v>56</v>
      </c>
      <c r="I70" s="4" t="s">
        <v>56</v>
      </c>
      <c r="J70" s="4" t="s">
        <v>56</v>
      </c>
      <c r="K70" s="4" t="s">
        <v>56</v>
      </c>
      <c r="L70" s="4" t="s">
        <v>56</v>
      </c>
      <c r="M70" s="4" t="s">
        <v>56</v>
      </c>
      <c r="N70" s="4" t="s">
        <v>56</v>
      </c>
      <c r="O70" s="4">
        <v>0</v>
      </c>
      <c r="P70" s="4">
        <v>0</v>
      </c>
    </row>
    <row r="71" ht="63" customHeight="1">
      <c r="A71" s="3" t="s">
        <v>201</v>
      </c>
      <c r="B71" s="2" t="s">
        <v>202</v>
      </c>
      <c r="C71" s="2" t="s">
        <v>197</v>
      </c>
      <c r="D71" s="4">
        <v>0</v>
      </c>
      <c r="E71" s="4" t="s">
        <v>56</v>
      </c>
      <c r="F71" s="4" t="s">
        <v>56</v>
      </c>
      <c r="G71" s="4" t="s">
        <v>56</v>
      </c>
      <c r="H71" s="4" t="s">
        <v>56</v>
      </c>
      <c r="I71" s="4" t="s">
        <v>56</v>
      </c>
      <c r="J71" s="4" t="s">
        <v>56</v>
      </c>
      <c r="K71" s="4" t="s">
        <v>56</v>
      </c>
      <c r="L71" s="4" t="s">
        <v>56</v>
      </c>
      <c r="M71" s="4" t="s">
        <v>56</v>
      </c>
      <c r="N71" s="4" t="s">
        <v>56</v>
      </c>
      <c r="O71" s="4">
        <v>0</v>
      </c>
      <c r="P71" s="4">
        <v>0</v>
      </c>
    </row>
    <row r="72" ht="100" customHeight="1">
      <c r="A72" s="3" t="s">
        <v>204</v>
      </c>
      <c r="B72" s="2" t="s">
        <v>205</v>
      </c>
      <c r="C72" s="2" t="s">
        <v>206</v>
      </c>
      <c r="D72" s="4">
        <v>0</v>
      </c>
      <c r="E72" s="4" t="s">
        <v>56</v>
      </c>
      <c r="F72" s="4" t="s">
        <v>56</v>
      </c>
      <c r="G72" s="4" t="s">
        <v>56</v>
      </c>
      <c r="H72" s="4" t="s">
        <v>56</v>
      </c>
      <c r="I72" s="4" t="s">
        <v>56</v>
      </c>
      <c r="J72" s="4" t="s">
        <v>56</v>
      </c>
      <c r="K72" s="4" t="s">
        <v>56</v>
      </c>
      <c r="L72" s="4" t="s">
        <v>56</v>
      </c>
      <c r="M72" s="4" t="s">
        <v>56</v>
      </c>
      <c r="N72" s="4" t="s">
        <v>56</v>
      </c>
      <c r="O72" s="4">
        <v>0</v>
      </c>
      <c r="P72" s="4">
        <v>0</v>
      </c>
    </row>
    <row r="73" ht="25" customHeight="1">
      <c r="A73" s="3" t="s">
        <v>207</v>
      </c>
      <c r="B73" s="2" t="s">
        <v>208</v>
      </c>
      <c r="C73" s="2" t="s">
        <v>209</v>
      </c>
      <c r="D73" s="4">
        <v>0</v>
      </c>
      <c r="E73" s="4" t="s">
        <v>56</v>
      </c>
      <c r="F73" s="4" t="s">
        <v>56</v>
      </c>
      <c r="G73" s="4" t="s">
        <v>56</v>
      </c>
      <c r="H73" s="4" t="s">
        <v>56</v>
      </c>
      <c r="I73" s="4" t="s">
        <v>56</v>
      </c>
      <c r="J73" s="4" t="s">
        <v>56</v>
      </c>
      <c r="K73" s="4" t="s">
        <v>56</v>
      </c>
      <c r="L73" s="4" t="s">
        <v>56</v>
      </c>
      <c r="M73" s="4" t="s">
        <v>56</v>
      </c>
      <c r="N73" s="4" t="s">
        <v>56</v>
      </c>
      <c r="O73" s="4">
        <v>0</v>
      </c>
      <c r="P73" s="4">
        <v>0</v>
      </c>
    </row>
    <row r="74" ht="25" customHeight="1">
      <c r="A74" s="3" t="s">
        <v>210</v>
      </c>
      <c r="B74" s="2" t="s">
        <v>211</v>
      </c>
      <c r="C74" s="2" t="s">
        <v>212</v>
      </c>
      <c r="D74" s="4">
        <v>1593657</v>
      </c>
      <c r="E74" s="4">
        <v>1503657</v>
      </c>
      <c r="F74" s="4" t="s">
        <v>56</v>
      </c>
      <c r="G74" s="4" t="s">
        <v>56</v>
      </c>
      <c r="H74" s="4" t="s">
        <v>56</v>
      </c>
      <c r="I74" s="4" t="s">
        <v>56</v>
      </c>
      <c r="J74" s="4" t="s">
        <v>56</v>
      </c>
      <c r="K74" s="4" t="s">
        <v>56</v>
      </c>
      <c r="L74" s="4">
        <v>90000</v>
      </c>
      <c r="M74" s="4" t="s">
        <v>56</v>
      </c>
      <c r="N74" s="4" t="s">
        <v>56</v>
      </c>
      <c r="O74" s="4">
        <v>1593657</v>
      </c>
      <c r="P74" s="4">
        <v>1593657</v>
      </c>
    </row>
    <row r="75" ht="38" customHeight="1">
      <c r="A75" s="3" t="s">
        <v>213</v>
      </c>
      <c r="B75" s="2" t="s">
        <v>214</v>
      </c>
      <c r="C75" s="2" t="s">
        <v>215</v>
      </c>
      <c r="D75" s="4">
        <v>1503657</v>
      </c>
      <c r="E75" s="4">
        <v>1503657</v>
      </c>
      <c r="F75" s="4" t="s">
        <v>56</v>
      </c>
      <c r="G75" s="4" t="s">
        <v>56</v>
      </c>
      <c r="H75" s="4" t="s">
        <v>56</v>
      </c>
      <c r="I75" s="4" t="s">
        <v>56</v>
      </c>
      <c r="J75" s="4" t="s">
        <v>56</v>
      </c>
      <c r="K75" s="4" t="s">
        <v>56</v>
      </c>
      <c r="L75" s="4" t="s">
        <v>56</v>
      </c>
      <c r="M75" s="4" t="s">
        <v>56</v>
      </c>
      <c r="N75" s="4" t="s">
        <v>56</v>
      </c>
      <c r="O75" s="4">
        <v>1503657</v>
      </c>
      <c r="P75" s="4">
        <v>1503657</v>
      </c>
    </row>
    <row r="76" ht="75" customHeight="1">
      <c r="A76" s="3" t="s">
        <v>217</v>
      </c>
      <c r="B76" s="2" t="s">
        <v>218</v>
      </c>
      <c r="C76" s="2" t="s">
        <v>219</v>
      </c>
      <c r="D76" s="4">
        <v>0</v>
      </c>
      <c r="E76" s="4" t="s">
        <v>56</v>
      </c>
      <c r="F76" s="4" t="s">
        <v>56</v>
      </c>
      <c r="G76" s="4" t="s">
        <v>56</v>
      </c>
      <c r="H76" s="4" t="s">
        <v>56</v>
      </c>
      <c r="I76" s="4" t="s">
        <v>56</v>
      </c>
      <c r="J76" s="4" t="s">
        <v>56</v>
      </c>
      <c r="K76" s="4" t="s">
        <v>56</v>
      </c>
      <c r="L76" s="4" t="s">
        <v>56</v>
      </c>
      <c r="M76" s="4" t="s">
        <v>56</v>
      </c>
      <c r="N76" s="4" t="s">
        <v>56</v>
      </c>
      <c r="O76" s="4">
        <v>0</v>
      </c>
      <c r="P76" s="4">
        <v>0</v>
      </c>
    </row>
    <row r="77" ht="50" customHeight="1">
      <c r="A77" s="3" t="s">
        <v>220</v>
      </c>
      <c r="B77" s="2" t="s">
        <v>221</v>
      </c>
      <c r="C77" s="2" t="s">
        <v>222</v>
      </c>
      <c r="D77" s="4">
        <v>90000</v>
      </c>
      <c r="E77" s="4" t="s">
        <v>56</v>
      </c>
      <c r="F77" s="4" t="s">
        <v>56</v>
      </c>
      <c r="G77" s="4" t="s">
        <v>56</v>
      </c>
      <c r="H77" s="4" t="s">
        <v>56</v>
      </c>
      <c r="I77" s="4" t="s">
        <v>56</v>
      </c>
      <c r="J77" s="4" t="s">
        <v>56</v>
      </c>
      <c r="K77" s="4" t="s">
        <v>56</v>
      </c>
      <c r="L77" s="4">
        <v>90000</v>
      </c>
      <c r="M77" s="4" t="s">
        <v>56</v>
      </c>
      <c r="N77" s="4" t="s">
        <v>56</v>
      </c>
      <c r="O77" s="4">
        <v>90000</v>
      </c>
      <c r="P77" s="4">
        <v>90000</v>
      </c>
    </row>
    <row r="78" ht="25" customHeight="1">
      <c r="A78" s="3" t="s">
        <v>223</v>
      </c>
      <c r="B78" s="2" t="s">
        <v>224</v>
      </c>
      <c r="C78" s="2" t="s">
        <v>222</v>
      </c>
      <c r="D78" s="4">
        <v>90000</v>
      </c>
      <c r="E78" s="4" t="s">
        <v>56</v>
      </c>
      <c r="F78" s="4" t="s">
        <v>56</v>
      </c>
      <c r="G78" s="4" t="s">
        <v>56</v>
      </c>
      <c r="H78" s="4" t="s">
        <v>56</v>
      </c>
      <c r="I78" s="4" t="s">
        <v>56</v>
      </c>
      <c r="J78" s="4" t="s">
        <v>56</v>
      </c>
      <c r="K78" s="4" t="s">
        <v>56</v>
      </c>
      <c r="L78" s="4">
        <v>90000</v>
      </c>
      <c r="M78" s="4" t="s">
        <v>56</v>
      </c>
      <c r="N78" s="4" t="s">
        <v>56</v>
      </c>
      <c r="O78" s="4">
        <v>90000</v>
      </c>
      <c r="P78" s="4">
        <v>90000</v>
      </c>
    </row>
    <row r="79" ht="25" customHeight="1">
      <c r="A79" s="3" t="s">
        <v>226</v>
      </c>
      <c r="B79" s="2" t="s">
        <v>227</v>
      </c>
      <c r="C79" s="2" t="s">
        <v>222</v>
      </c>
      <c r="D79" s="4">
        <v>0</v>
      </c>
      <c r="E79" s="4" t="s">
        <v>56</v>
      </c>
      <c r="F79" s="4" t="s">
        <v>56</v>
      </c>
      <c r="G79" s="4" t="s">
        <v>56</v>
      </c>
      <c r="H79" s="4" t="s">
        <v>56</v>
      </c>
      <c r="I79" s="4" t="s">
        <v>56</v>
      </c>
      <c r="J79" s="4" t="s">
        <v>56</v>
      </c>
      <c r="K79" s="4" t="s">
        <v>56</v>
      </c>
      <c r="L79" s="4" t="s">
        <v>56</v>
      </c>
      <c r="M79" s="4" t="s">
        <v>56</v>
      </c>
      <c r="N79" s="4" t="s">
        <v>56</v>
      </c>
      <c r="O79" s="4">
        <v>0</v>
      </c>
      <c r="P79" s="4">
        <v>0</v>
      </c>
    </row>
    <row r="80" ht="25" customHeight="1">
      <c r="A80" s="3" t="s">
        <v>228</v>
      </c>
      <c r="B80" s="2" t="s">
        <v>229</v>
      </c>
      <c r="C80" s="2" t="s">
        <v>222</v>
      </c>
      <c r="D80" s="4">
        <v>0</v>
      </c>
      <c r="E80" s="4" t="s">
        <v>56</v>
      </c>
      <c r="F80" s="4" t="s">
        <v>56</v>
      </c>
      <c r="G80" s="4" t="s">
        <v>56</v>
      </c>
      <c r="H80" s="4" t="s">
        <v>56</v>
      </c>
      <c r="I80" s="4" t="s">
        <v>56</v>
      </c>
      <c r="J80" s="4" t="s">
        <v>56</v>
      </c>
      <c r="K80" s="4" t="s">
        <v>56</v>
      </c>
      <c r="L80" s="4" t="s">
        <v>56</v>
      </c>
      <c r="M80" s="4" t="s">
        <v>56</v>
      </c>
      <c r="N80" s="4" t="s">
        <v>56</v>
      </c>
      <c r="O80" s="4">
        <v>0</v>
      </c>
      <c r="P80" s="4">
        <v>0</v>
      </c>
    </row>
    <row r="81" ht="25" customHeight="1">
      <c r="A81" s="3" t="s">
        <v>231</v>
      </c>
      <c r="B81" s="2" t="s">
        <v>232</v>
      </c>
      <c r="C81" s="2" t="s">
        <v>55</v>
      </c>
      <c r="D81" s="4">
        <v>0</v>
      </c>
      <c r="E81" s="4" t="s">
        <v>56</v>
      </c>
      <c r="F81" s="4" t="s">
        <v>56</v>
      </c>
      <c r="G81" s="4" t="s">
        <v>56</v>
      </c>
      <c r="H81" s="4" t="s">
        <v>56</v>
      </c>
      <c r="I81" s="4" t="s">
        <v>56</v>
      </c>
      <c r="J81" s="4" t="s">
        <v>56</v>
      </c>
      <c r="K81" s="4" t="s">
        <v>56</v>
      </c>
      <c r="L81" s="4" t="s">
        <v>56</v>
      </c>
      <c r="M81" s="4" t="s">
        <v>56</v>
      </c>
      <c r="N81" s="4" t="s">
        <v>56</v>
      </c>
      <c r="O81" s="4">
        <v>0</v>
      </c>
      <c r="P81" s="4">
        <v>0</v>
      </c>
    </row>
    <row r="82" ht="38" customHeight="1">
      <c r="A82" s="3" t="s">
        <v>233</v>
      </c>
      <c r="B82" s="2" t="s">
        <v>234</v>
      </c>
      <c r="C82" s="2" t="s">
        <v>235</v>
      </c>
      <c r="D82" s="4">
        <v>0</v>
      </c>
      <c r="E82" s="4" t="s">
        <v>56</v>
      </c>
      <c r="F82" s="4" t="s">
        <v>56</v>
      </c>
      <c r="G82" s="4" t="s">
        <v>56</v>
      </c>
      <c r="H82" s="4" t="s">
        <v>56</v>
      </c>
      <c r="I82" s="4" t="s">
        <v>56</v>
      </c>
      <c r="J82" s="4" t="s">
        <v>56</v>
      </c>
      <c r="K82" s="4" t="s">
        <v>56</v>
      </c>
      <c r="L82" s="4" t="s">
        <v>56</v>
      </c>
      <c r="M82" s="4" t="s">
        <v>56</v>
      </c>
      <c r="N82" s="4" t="s">
        <v>56</v>
      </c>
      <c r="O82" s="4">
        <v>0</v>
      </c>
      <c r="P82" s="4">
        <v>0</v>
      </c>
    </row>
    <row r="83" ht="25" customHeight="1">
      <c r="A83" s="3" t="s">
        <v>237</v>
      </c>
      <c r="B83" s="2" t="s">
        <v>238</v>
      </c>
      <c r="C83" s="2" t="s">
        <v>239</v>
      </c>
      <c r="D83" s="4">
        <v>0</v>
      </c>
      <c r="E83" s="4" t="s">
        <v>56</v>
      </c>
      <c r="F83" s="4" t="s">
        <v>56</v>
      </c>
      <c r="G83" s="4" t="s">
        <v>56</v>
      </c>
      <c r="H83" s="4" t="s">
        <v>56</v>
      </c>
      <c r="I83" s="4" t="s">
        <v>56</v>
      </c>
      <c r="J83" s="4" t="s">
        <v>56</v>
      </c>
      <c r="K83" s="4" t="s">
        <v>56</v>
      </c>
      <c r="L83" s="4" t="s">
        <v>56</v>
      </c>
      <c r="M83" s="4" t="s">
        <v>56</v>
      </c>
      <c r="N83" s="4" t="s">
        <v>56</v>
      </c>
      <c r="O83" s="4">
        <v>0</v>
      </c>
      <c r="P83" s="4">
        <v>0</v>
      </c>
    </row>
    <row r="84" ht="50" customHeight="1">
      <c r="A84" s="3" t="s">
        <v>240</v>
      </c>
      <c r="B84" s="2" t="s">
        <v>241</v>
      </c>
      <c r="C84" s="2" t="s">
        <v>242</v>
      </c>
      <c r="D84" s="4">
        <v>0</v>
      </c>
      <c r="E84" s="4" t="s">
        <v>56</v>
      </c>
      <c r="F84" s="4" t="s">
        <v>56</v>
      </c>
      <c r="G84" s="4" t="s">
        <v>56</v>
      </c>
      <c r="H84" s="4" t="s">
        <v>56</v>
      </c>
      <c r="I84" s="4" t="s">
        <v>56</v>
      </c>
      <c r="J84" s="4" t="s">
        <v>56</v>
      </c>
      <c r="K84" s="4" t="s">
        <v>56</v>
      </c>
      <c r="L84" s="4" t="s">
        <v>56</v>
      </c>
      <c r="M84" s="4" t="s">
        <v>56</v>
      </c>
      <c r="N84" s="4" t="s">
        <v>56</v>
      </c>
      <c r="O84" s="4">
        <v>0</v>
      </c>
      <c r="P84" s="4">
        <v>0</v>
      </c>
    </row>
    <row r="85" ht="50" customHeight="1">
      <c r="A85" s="3" t="s">
        <v>244</v>
      </c>
      <c r="B85" s="2" t="s">
        <v>245</v>
      </c>
      <c r="C85" s="2" t="s">
        <v>246</v>
      </c>
      <c r="D85" s="4">
        <v>0</v>
      </c>
      <c r="E85" s="4" t="s">
        <v>56</v>
      </c>
      <c r="F85" s="4" t="s">
        <v>56</v>
      </c>
      <c r="G85" s="4" t="s">
        <v>56</v>
      </c>
      <c r="H85" s="4" t="s">
        <v>56</v>
      </c>
      <c r="I85" s="4" t="s">
        <v>56</v>
      </c>
      <c r="J85" s="4" t="s">
        <v>56</v>
      </c>
      <c r="K85" s="4" t="s">
        <v>56</v>
      </c>
      <c r="L85" s="4" t="s">
        <v>56</v>
      </c>
      <c r="M85" s="4" t="s">
        <v>56</v>
      </c>
      <c r="N85" s="4" t="s">
        <v>56</v>
      </c>
      <c r="O85" s="4">
        <v>0</v>
      </c>
      <c r="P85" s="4">
        <v>0</v>
      </c>
    </row>
    <row r="86" ht="25" customHeight="1">
      <c r="A86" s="3" t="s">
        <v>247</v>
      </c>
      <c r="B86" s="2" t="s">
        <v>248</v>
      </c>
      <c r="C86" s="2" t="s">
        <v>249</v>
      </c>
      <c r="D86" s="4">
        <v>0</v>
      </c>
      <c r="E86" s="4" t="s">
        <v>56</v>
      </c>
      <c r="F86" s="4" t="s">
        <v>56</v>
      </c>
      <c r="G86" s="4" t="s">
        <v>56</v>
      </c>
      <c r="H86" s="4" t="s">
        <v>56</v>
      </c>
      <c r="I86" s="4" t="s">
        <v>56</v>
      </c>
      <c r="J86" s="4" t="s">
        <v>56</v>
      </c>
      <c r="K86" s="4" t="s">
        <v>56</v>
      </c>
      <c r="L86" s="4" t="s">
        <v>56</v>
      </c>
      <c r="M86" s="4" t="s">
        <v>56</v>
      </c>
      <c r="N86" s="4" t="s">
        <v>56</v>
      </c>
      <c r="O86" s="4">
        <v>0</v>
      </c>
      <c r="P86" s="4">
        <v>0</v>
      </c>
    </row>
    <row r="87" ht="63" customHeight="1">
      <c r="A87" s="3" t="s">
        <v>251</v>
      </c>
      <c r="B87" s="2" t="s">
        <v>252</v>
      </c>
      <c r="C87" s="2" t="s">
        <v>249</v>
      </c>
      <c r="D87" s="4">
        <v>0</v>
      </c>
      <c r="E87" s="4" t="s">
        <v>56</v>
      </c>
      <c r="F87" s="4" t="s">
        <v>56</v>
      </c>
      <c r="G87" s="4" t="s">
        <v>56</v>
      </c>
      <c r="H87" s="4" t="s">
        <v>56</v>
      </c>
      <c r="I87" s="4" t="s">
        <v>56</v>
      </c>
      <c r="J87" s="4" t="s">
        <v>56</v>
      </c>
      <c r="K87" s="4" t="s">
        <v>56</v>
      </c>
      <c r="L87" s="4" t="s">
        <v>56</v>
      </c>
      <c r="M87" s="4" t="s">
        <v>56</v>
      </c>
      <c r="N87" s="4" t="s">
        <v>56</v>
      </c>
      <c r="O87" s="4">
        <v>0</v>
      </c>
      <c r="P87" s="4">
        <v>0</v>
      </c>
    </row>
    <row r="88" ht="50" customHeight="1">
      <c r="A88" s="3" t="s">
        <v>253</v>
      </c>
      <c r="B88" s="2" t="s">
        <v>254</v>
      </c>
      <c r="C88" s="2" t="s">
        <v>249</v>
      </c>
      <c r="D88" s="4">
        <v>0</v>
      </c>
      <c r="E88" s="4" t="s">
        <v>56</v>
      </c>
      <c r="F88" s="4" t="s">
        <v>56</v>
      </c>
      <c r="G88" s="4" t="s">
        <v>56</v>
      </c>
      <c r="H88" s="4" t="s">
        <v>56</v>
      </c>
      <c r="I88" s="4" t="s">
        <v>56</v>
      </c>
      <c r="J88" s="4" t="s">
        <v>56</v>
      </c>
      <c r="K88" s="4" t="s">
        <v>56</v>
      </c>
      <c r="L88" s="4" t="s">
        <v>56</v>
      </c>
      <c r="M88" s="4" t="s">
        <v>56</v>
      </c>
      <c r="N88" s="4" t="s">
        <v>56</v>
      </c>
      <c r="O88" s="4">
        <v>0</v>
      </c>
      <c r="P88" s="4">
        <v>0</v>
      </c>
    </row>
    <row r="89" ht="75" customHeight="1">
      <c r="A89" s="3" t="s">
        <v>255</v>
      </c>
      <c r="B89" s="2" t="s">
        <v>256</v>
      </c>
      <c r="C89" s="2" t="s">
        <v>257</v>
      </c>
      <c r="D89" s="4">
        <v>0</v>
      </c>
      <c r="E89" s="4" t="s">
        <v>56</v>
      </c>
      <c r="F89" s="4" t="s">
        <v>56</v>
      </c>
      <c r="G89" s="4" t="s">
        <v>56</v>
      </c>
      <c r="H89" s="4" t="s">
        <v>56</v>
      </c>
      <c r="I89" s="4" t="s">
        <v>56</v>
      </c>
      <c r="J89" s="4" t="s">
        <v>56</v>
      </c>
      <c r="K89" s="4" t="s">
        <v>56</v>
      </c>
      <c r="L89" s="4" t="s">
        <v>56</v>
      </c>
      <c r="M89" s="4" t="s">
        <v>56</v>
      </c>
      <c r="N89" s="4" t="s">
        <v>56</v>
      </c>
      <c r="O89" s="4">
        <v>0</v>
      </c>
      <c r="P89" s="4">
        <v>0</v>
      </c>
    </row>
    <row r="90" ht="63" customHeight="1">
      <c r="A90" s="3" t="s">
        <v>251</v>
      </c>
      <c r="B90" s="2" t="s">
        <v>258</v>
      </c>
      <c r="C90" s="2" t="s">
        <v>257</v>
      </c>
      <c r="D90" s="4">
        <v>0</v>
      </c>
      <c r="E90" s="4" t="s">
        <v>56</v>
      </c>
      <c r="F90" s="4" t="s">
        <v>56</v>
      </c>
      <c r="G90" s="4" t="s">
        <v>56</v>
      </c>
      <c r="H90" s="4" t="s">
        <v>56</v>
      </c>
      <c r="I90" s="4" t="s">
        <v>56</v>
      </c>
      <c r="J90" s="4" t="s">
        <v>56</v>
      </c>
      <c r="K90" s="4" t="s">
        <v>56</v>
      </c>
      <c r="L90" s="4" t="s">
        <v>56</v>
      </c>
      <c r="M90" s="4" t="s">
        <v>56</v>
      </c>
      <c r="N90" s="4" t="s">
        <v>56</v>
      </c>
      <c r="O90" s="4">
        <v>0</v>
      </c>
      <c r="P90" s="4">
        <v>0</v>
      </c>
    </row>
    <row r="91" ht="50" customHeight="1">
      <c r="A91" s="3" t="s">
        <v>253</v>
      </c>
      <c r="B91" s="2" t="s">
        <v>259</v>
      </c>
      <c r="C91" s="2" t="s">
        <v>257</v>
      </c>
      <c r="D91" s="4">
        <v>0</v>
      </c>
      <c r="E91" s="4" t="s">
        <v>56</v>
      </c>
      <c r="F91" s="4" t="s">
        <v>56</v>
      </c>
      <c r="G91" s="4" t="s">
        <v>56</v>
      </c>
      <c r="H91" s="4" t="s">
        <v>56</v>
      </c>
      <c r="I91" s="4" t="s">
        <v>56</v>
      </c>
      <c r="J91" s="4" t="s">
        <v>56</v>
      </c>
      <c r="K91" s="4" t="s">
        <v>56</v>
      </c>
      <c r="L91" s="4" t="s">
        <v>56</v>
      </c>
      <c r="M91" s="4" t="s">
        <v>56</v>
      </c>
      <c r="N91" s="4" t="s">
        <v>56</v>
      </c>
      <c r="O91" s="4">
        <v>0</v>
      </c>
      <c r="P91" s="4">
        <v>0</v>
      </c>
    </row>
    <row r="92" ht="50" customHeight="1">
      <c r="A92" s="3" t="s">
        <v>260</v>
      </c>
      <c r="B92" s="2" t="s">
        <v>261</v>
      </c>
      <c r="C92" s="2" t="s">
        <v>55</v>
      </c>
      <c r="D92" s="4">
        <v>0</v>
      </c>
      <c r="E92" s="4" t="s">
        <v>56</v>
      </c>
      <c r="F92" s="4" t="s">
        <v>56</v>
      </c>
      <c r="G92" s="4" t="s">
        <v>56</v>
      </c>
      <c r="H92" s="4" t="s">
        <v>56</v>
      </c>
      <c r="I92" s="4" t="s">
        <v>56</v>
      </c>
      <c r="J92" s="4" t="s">
        <v>56</v>
      </c>
      <c r="K92" s="4" t="s">
        <v>56</v>
      </c>
      <c r="L92" s="4" t="s">
        <v>56</v>
      </c>
      <c r="M92" s="4" t="s">
        <v>56</v>
      </c>
      <c r="N92" s="4" t="s">
        <v>56</v>
      </c>
      <c r="O92" s="4">
        <v>0</v>
      </c>
      <c r="P92" s="4">
        <v>0</v>
      </c>
    </row>
    <row r="93" ht="75" customHeight="1">
      <c r="A93" s="3" t="s">
        <v>262</v>
      </c>
      <c r="B93" s="2" t="s">
        <v>263</v>
      </c>
      <c r="C93" s="2" t="s">
        <v>264</v>
      </c>
      <c r="D93" s="4">
        <v>0</v>
      </c>
      <c r="E93" s="4" t="s">
        <v>56</v>
      </c>
      <c r="F93" s="4" t="s">
        <v>56</v>
      </c>
      <c r="G93" s="4" t="s">
        <v>56</v>
      </c>
      <c r="H93" s="4" t="s">
        <v>56</v>
      </c>
      <c r="I93" s="4" t="s">
        <v>56</v>
      </c>
      <c r="J93" s="4" t="s">
        <v>56</v>
      </c>
      <c r="K93" s="4" t="s">
        <v>56</v>
      </c>
      <c r="L93" s="4" t="s">
        <v>56</v>
      </c>
      <c r="M93" s="4" t="s">
        <v>56</v>
      </c>
      <c r="N93" s="4" t="s">
        <v>56</v>
      </c>
      <c r="O93" s="4">
        <v>0</v>
      </c>
      <c r="P93" s="4">
        <v>0</v>
      </c>
    </row>
    <row r="94" ht="25" customHeight="1">
      <c r="A94" s="3" t="s">
        <v>266</v>
      </c>
      <c r="B94" s="2" t="s">
        <v>267</v>
      </c>
      <c r="C94" s="2" t="s">
        <v>55</v>
      </c>
      <c r="D94" s="4">
        <v>70801875.54</v>
      </c>
      <c r="E94" s="4">
        <v>46715712.73</v>
      </c>
      <c r="F94" s="4" t="s">
        <v>56</v>
      </c>
      <c r="G94" s="4">
        <v>5353561.66</v>
      </c>
      <c r="H94" s="4" t="s">
        <v>56</v>
      </c>
      <c r="I94" s="4" t="s">
        <v>56</v>
      </c>
      <c r="J94" s="4" t="s">
        <v>56</v>
      </c>
      <c r="K94" s="4" t="s">
        <v>56</v>
      </c>
      <c r="L94" s="4">
        <v>18732601.15</v>
      </c>
      <c r="M94" s="4" t="s">
        <v>56</v>
      </c>
      <c r="N94" s="4" t="s">
        <v>56</v>
      </c>
      <c r="O94" s="4">
        <v>60948918.44</v>
      </c>
      <c r="P94" s="4">
        <v>55381131.45</v>
      </c>
    </row>
    <row r="95" ht="50" customHeight="1">
      <c r="A95" s="3" t="s">
        <v>268</v>
      </c>
      <c r="B95" s="2" t="s">
        <v>269</v>
      </c>
      <c r="C95" s="2" t="s">
        <v>236</v>
      </c>
      <c r="D95" s="4">
        <v>0</v>
      </c>
      <c r="E95" s="4" t="s">
        <v>56</v>
      </c>
      <c r="F95" s="4" t="s">
        <v>56</v>
      </c>
      <c r="G95" s="4" t="s">
        <v>56</v>
      </c>
      <c r="H95" s="4" t="s">
        <v>56</v>
      </c>
      <c r="I95" s="4" t="s">
        <v>56</v>
      </c>
      <c r="J95" s="4" t="s">
        <v>56</v>
      </c>
      <c r="K95" s="4" t="s">
        <v>56</v>
      </c>
      <c r="L95" s="4" t="s">
        <v>56</v>
      </c>
      <c r="M95" s="4" t="s">
        <v>56</v>
      </c>
      <c r="N95" s="4" t="s">
        <v>56</v>
      </c>
      <c r="O95" s="4">
        <v>0</v>
      </c>
      <c r="P95" s="4">
        <v>0</v>
      </c>
    </row>
    <row r="96" ht="50" customHeight="1">
      <c r="A96" s="3" t="s">
        <v>270</v>
      </c>
      <c r="B96" s="2" t="s">
        <v>271</v>
      </c>
      <c r="C96" s="2" t="s">
        <v>272</v>
      </c>
      <c r="D96" s="4">
        <v>0</v>
      </c>
      <c r="E96" s="4" t="s">
        <v>56</v>
      </c>
      <c r="F96" s="4" t="s">
        <v>56</v>
      </c>
      <c r="G96" s="4" t="s">
        <v>56</v>
      </c>
      <c r="H96" s="4" t="s">
        <v>56</v>
      </c>
      <c r="I96" s="4" t="s">
        <v>56</v>
      </c>
      <c r="J96" s="4" t="s">
        <v>56</v>
      </c>
      <c r="K96" s="4" t="s">
        <v>56</v>
      </c>
      <c r="L96" s="4" t="s">
        <v>56</v>
      </c>
      <c r="M96" s="4" t="s">
        <v>56</v>
      </c>
      <c r="N96" s="4" t="s">
        <v>56</v>
      </c>
      <c r="O96" s="4">
        <v>0</v>
      </c>
      <c r="P96" s="4">
        <v>0</v>
      </c>
    </row>
    <row r="97" ht="50" customHeight="1">
      <c r="A97" s="3" t="s">
        <v>270</v>
      </c>
      <c r="B97" s="2" t="s">
        <v>273</v>
      </c>
      <c r="C97" s="2" t="s">
        <v>272</v>
      </c>
      <c r="D97" s="4">
        <v>0</v>
      </c>
      <c r="E97" s="4" t="s">
        <v>56</v>
      </c>
      <c r="F97" s="4" t="s">
        <v>56</v>
      </c>
      <c r="G97" s="4" t="s">
        <v>56</v>
      </c>
      <c r="H97" s="4" t="s">
        <v>56</v>
      </c>
      <c r="I97" s="4" t="s">
        <v>56</v>
      </c>
      <c r="J97" s="4" t="s">
        <v>56</v>
      </c>
      <c r="K97" s="4" t="s">
        <v>56</v>
      </c>
      <c r="L97" s="4" t="s">
        <v>56</v>
      </c>
      <c r="M97" s="4" t="s">
        <v>56</v>
      </c>
      <c r="N97" s="4" t="s">
        <v>56</v>
      </c>
      <c r="O97" s="4">
        <v>0</v>
      </c>
      <c r="P97" s="4">
        <v>0</v>
      </c>
    </row>
    <row r="98" ht="50" customHeight="1">
      <c r="A98" s="3" t="s">
        <v>270</v>
      </c>
      <c r="B98" s="2" t="s">
        <v>274</v>
      </c>
      <c r="C98" s="2" t="s">
        <v>272</v>
      </c>
      <c r="D98" s="4">
        <v>0</v>
      </c>
      <c r="E98" s="4" t="s">
        <v>56</v>
      </c>
      <c r="F98" s="4" t="s">
        <v>56</v>
      </c>
      <c r="G98" s="4" t="s">
        <v>56</v>
      </c>
      <c r="H98" s="4" t="s">
        <v>56</v>
      </c>
      <c r="I98" s="4" t="s">
        <v>56</v>
      </c>
      <c r="J98" s="4" t="s">
        <v>56</v>
      </c>
      <c r="K98" s="4" t="s">
        <v>56</v>
      </c>
      <c r="L98" s="4" t="s">
        <v>56</v>
      </c>
      <c r="M98" s="4" t="s">
        <v>56</v>
      </c>
      <c r="N98" s="4" t="s">
        <v>56</v>
      </c>
      <c r="O98" s="4">
        <v>0</v>
      </c>
      <c r="P98" s="4">
        <v>0</v>
      </c>
    </row>
    <row r="99" ht="50" customHeight="1">
      <c r="A99" s="3" t="s">
        <v>270</v>
      </c>
      <c r="B99" s="2" t="s">
        <v>276</v>
      </c>
      <c r="C99" s="2" t="s">
        <v>272</v>
      </c>
      <c r="D99" s="4">
        <v>0</v>
      </c>
      <c r="E99" s="4" t="s">
        <v>56</v>
      </c>
      <c r="F99" s="4" t="s">
        <v>56</v>
      </c>
      <c r="G99" s="4" t="s">
        <v>56</v>
      </c>
      <c r="H99" s="4" t="s">
        <v>56</v>
      </c>
      <c r="I99" s="4" t="s">
        <v>56</v>
      </c>
      <c r="J99" s="4" t="s">
        <v>56</v>
      </c>
      <c r="K99" s="4" t="s">
        <v>56</v>
      </c>
      <c r="L99" s="4" t="s">
        <v>56</v>
      </c>
      <c r="M99" s="4" t="s">
        <v>56</v>
      </c>
      <c r="N99" s="4" t="s">
        <v>56</v>
      </c>
      <c r="O99" s="4">
        <v>0</v>
      </c>
      <c r="P99" s="4">
        <v>0</v>
      </c>
    </row>
    <row r="100" ht="25" customHeight="1">
      <c r="A100" s="3" t="s">
        <v>277</v>
      </c>
      <c r="B100" s="2" t="s">
        <v>278</v>
      </c>
      <c r="C100" s="2" t="s">
        <v>272</v>
      </c>
      <c r="D100" s="4">
        <v>0</v>
      </c>
      <c r="E100" s="4" t="s">
        <v>56</v>
      </c>
      <c r="F100" s="4" t="s">
        <v>56</v>
      </c>
      <c r="G100" s="4" t="s">
        <v>56</v>
      </c>
      <c r="H100" s="4" t="s">
        <v>56</v>
      </c>
      <c r="I100" s="4" t="s">
        <v>56</v>
      </c>
      <c r="J100" s="4" t="s">
        <v>56</v>
      </c>
      <c r="K100" s="4" t="s">
        <v>56</v>
      </c>
      <c r="L100" s="4" t="s">
        <v>56</v>
      </c>
      <c r="M100" s="4" t="s">
        <v>56</v>
      </c>
      <c r="N100" s="4" t="s">
        <v>56</v>
      </c>
      <c r="O100" s="4">
        <v>0</v>
      </c>
      <c r="P100" s="4">
        <v>0</v>
      </c>
    </row>
    <row r="101" ht="25" customHeight="1">
      <c r="A101" s="3" t="s">
        <v>280</v>
      </c>
      <c r="B101" s="2" t="s">
        <v>281</v>
      </c>
      <c r="C101" s="2" t="s">
        <v>272</v>
      </c>
      <c r="D101" s="4">
        <v>0</v>
      </c>
      <c r="E101" s="4" t="s">
        <v>56</v>
      </c>
      <c r="F101" s="4" t="s">
        <v>56</v>
      </c>
      <c r="G101" s="4" t="s">
        <v>56</v>
      </c>
      <c r="H101" s="4" t="s">
        <v>56</v>
      </c>
      <c r="I101" s="4" t="s">
        <v>56</v>
      </c>
      <c r="J101" s="4" t="s">
        <v>56</v>
      </c>
      <c r="K101" s="4" t="s">
        <v>56</v>
      </c>
      <c r="L101" s="4" t="s">
        <v>56</v>
      </c>
      <c r="M101" s="4" t="s">
        <v>56</v>
      </c>
      <c r="N101" s="4" t="s">
        <v>56</v>
      </c>
      <c r="O101" s="4">
        <v>0</v>
      </c>
      <c r="P101" s="4">
        <v>0</v>
      </c>
    </row>
    <row r="102" ht="25" customHeight="1">
      <c r="A102" s="3" t="s">
        <v>283</v>
      </c>
      <c r="B102" s="2" t="s">
        <v>284</v>
      </c>
      <c r="C102" s="2" t="s">
        <v>285</v>
      </c>
      <c r="D102" s="4">
        <v>55210266.17</v>
      </c>
      <c r="E102" s="4">
        <v>35933975.29</v>
      </c>
      <c r="F102" s="4" t="s">
        <v>56</v>
      </c>
      <c r="G102" s="4">
        <v>5353561.66</v>
      </c>
      <c r="H102" s="4" t="s">
        <v>56</v>
      </c>
      <c r="I102" s="4" t="s">
        <v>56</v>
      </c>
      <c r="J102" s="4" t="s">
        <v>56</v>
      </c>
      <c r="K102" s="4" t="s">
        <v>56</v>
      </c>
      <c r="L102" s="4">
        <v>13922729.22</v>
      </c>
      <c r="M102" s="4" t="s">
        <v>56</v>
      </c>
      <c r="N102" s="4" t="s">
        <v>56</v>
      </c>
      <c r="O102" s="4">
        <v>50130053.5</v>
      </c>
      <c r="P102" s="4">
        <v>44562266.51</v>
      </c>
    </row>
    <row r="103" ht="38" customHeight="1">
      <c r="A103" s="3" t="s">
        <v>286</v>
      </c>
      <c r="B103" s="2" t="s">
        <v>287</v>
      </c>
      <c r="C103" s="2" t="s">
        <v>285</v>
      </c>
      <c r="D103" s="4">
        <v>43800178.77</v>
      </c>
      <c r="E103" s="4">
        <v>34476975.29</v>
      </c>
      <c r="F103" s="4" t="s">
        <v>56</v>
      </c>
      <c r="G103" s="4">
        <v>5353561.66</v>
      </c>
      <c r="H103" s="4" t="s">
        <v>56</v>
      </c>
      <c r="I103" s="4" t="s">
        <v>56</v>
      </c>
      <c r="J103" s="4" t="s">
        <v>56</v>
      </c>
      <c r="K103" s="4" t="s">
        <v>56</v>
      </c>
      <c r="L103" s="4">
        <v>3969641.82</v>
      </c>
      <c r="M103" s="4" t="s">
        <v>56</v>
      </c>
      <c r="N103" s="4" t="s">
        <v>56</v>
      </c>
      <c r="O103" s="4">
        <v>42984404.1</v>
      </c>
      <c r="P103" s="4">
        <v>37416617.11</v>
      </c>
    </row>
    <row r="104" ht="38" customHeight="1">
      <c r="A104" s="3" t="s">
        <v>288</v>
      </c>
      <c r="B104" s="2" t="s">
        <v>289</v>
      </c>
      <c r="C104" s="2" t="s">
        <v>285</v>
      </c>
      <c r="D104" s="4">
        <v>182970.08</v>
      </c>
      <c r="E104" s="4">
        <v>182970.08</v>
      </c>
      <c r="F104" s="4" t="s">
        <v>56</v>
      </c>
      <c r="G104" s="4" t="s">
        <v>56</v>
      </c>
      <c r="H104" s="4" t="s">
        <v>56</v>
      </c>
      <c r="I104" s="4" t="s">
        <v>56</v>
      </c>
      <c r="J104" s="4" t="s">
        <v>56</v>
      </c>
      <c r="K104" s="4" t="s">
        <v>56</v>
      </c>
      <c r="L104" s="4" t="s">
        <v>56</v>
      </c>
      <c r="M104" s="4" t="s">
        <v>56</v>
      </c>
      <c r="N104" s="4" t="s">
        <v>56</v>
      </c>
      <c r="O104" s="4">
        <v>182970.08</v>
      </c>
      <c r="P104" s="4">
        <v>182970.08</v>
      </c>
    </row>
    <row r="105" ht="25" customHeight="1">
      <c r="A105" s="3" t="s">
        <v>159</v>
      </c>
      <c r="B105" s="2" t="s">
        <v>291</v>
      </c>
      <c r="C105" s="2" t="s">
        <v>285</v>
      </c>
      <c r="D105" s="4">
        <v>0</v>
      </c>
      <c r="E105" s="4" t="s">
        <v>56</v>
      </c>
      <c r="F105" s="4" t="s">
        <v>56</v>
      </c>
      <c r="G105" s="4" t="s">
        <v>56</v>
      </c>
      <c r="H105" s="4" t="s">
        <v>56</v>
      </c>
      <c r="I105" s="4" t="s">
        <v>56</v>
      </c>
      <c r="J105" s="4" t="s">
        <v>56</v>
      </c>
      <c r="K105" s="4" t="s">
        <v>56</v>
      </c>
      <c r="L105" s="4" t="s">
        <v>56</v>
      </c>
      <c r="M105" s="4" t="s">
        <v>56</v>
      </c>
      <c r="N105" s="4" t="s">
        <v>56</v>
      </c>
      <c r="O105" s="4">
        <v>0</v>
      </c>
      <c r="P105" s="4">
        <v>0</v>
      </c>
    </row>
    <row r="106" ht="50" customHeight="1">
      <c r="A106" s="3" t="s">
        <v>292</v>
      </c>
      <c r="B106" s="2" t="s">
        <v>293</v>
      </c>
      <c r="C106" s="2" t="s">
        <v>285</v>
      </c>
      <c r="D106" s="4">
        <v>458198.94</v>
      </c>
      <c r="E106" s="4">
        <v>278198.94</v>
      </c>
      <c r="F106" s="4" t="s">
        <v>56</v>
      </c>
      <c r="G106" s="4" t="s">
        <v>56</v>
      </c>
      <c r="H106" s="4" t="s">
        <v>56</v>
      </c>
      <c r="I106" s="4" t="s">
        <v>56</v>
      </c>
      <c r="J106" s="4" t="s">
        <v>56</v>
      </c>
      <c r="K106" s="4" t="s">
        <v>56</v>
      </c>
      <c r="L106" s="4">
        <v>180000</v>
      </c>
      <c r="M106" s="4" t="s">
        <v>56</v>
      </c>
      <c r="N106" s="4" t="s">
        <v>56</v>
      </c>
      <c r="O106" s="4">
        <v>428198.94</v>
      </c>
      <c r="P106" s="4">
        <v>428198.94</v>
      </c>
    </row>
    <row r="107" ht="25" customHeight="1">
      <c r="A107" s="3" t="s">
        <v>295</v>
      </c>
      <c r="B107" s="2" t="s">
        <v>296</v>
      </c>
      <c r="C107" s="2" t="s">
        <v>285</v>
      </c>
      <c r="D107" s="4">
        <v>0</v>
      </c>
      <c r="E107" s="4" t="s">
        <v>56</v>
      </c>
      <c r="F107" s="4" t="s">
        <v>56</v>
      </c>
      <c r="G107" s="4" t="s">
        <v>56</v>
      </c>
      <c r="H107" s="4" t="s">
        <v>56</v>
      </c>
      <c r="I107" s="4" t="s">
        <v>56</v>
      </c>
      <c r="J107" s="4" t="s">
        <v>56</v>
      </c>
      <c r="K107" s="4" t="s">
        <v>56</v>
      </c>
      <c r="L107" s="4" t="s">
        <v>56</v>
      </c>
      <c r="M107" s="4" t="s">
        <v>56</v>
      </c>
      <c r="N107" s="4" t="s">
        <v>56</v>
      </c>
      <c r="O107" s="4">
        <v>0</v>
      </c>
      <c r="P107" s="4">
        <v>0</v>
      </c>
    </row>
    <row r="108" ht="25" customHeight="1">
      <c r="A108" s="3" t="s">
        <v>298</v>
      </c>
      <c r="B108" s="2" t="s">
        <v>299</v>
      </c>
      <c r="C108" s="2" t="s">
        <v>285</v>
      </c>
      <c r="D108" s="4">
        <v>25837912.16</v>
      </c>
      <c r="E108" s="4">
        <v>23445198.35</v>
      </c>
      <c r="F108" s="4" t="s">
        <v>56</v>
      </c>
      <c r="G108" s="4" t="s">
        <v>56</v>
      </c>
      <c r="H108" s="4" t="s">
        <v>56</v>
      </c>
      <c r="I108" s="4" t="s">
        <v>56</v>
      </c>
      <c r="J108" s="4" t="s">
        <v>56</v>
      </c>
      <c r="K108" s="4" t="s">
        <v>56</v>
      </c>
      <c r="L108" s="4">
        <v>2392713.81</v>
      </c>
      <c r="M108" s="4" t="s">
        <v>56</v>
      </c>
      <c r="N108" s="4" t="s">
        <v>56</v>
      </c>
      <c r="O108" s="4">
        <v>24837912.16</v>
      </c>
      <c r="P108" s="4">
        <v>24837912.16</v>
      </c>
    </row>
    <row r="109" ht="25" customHeight="1">
      <c r="A109" s="3" t="s">
        <v>300</v>
      </c>
      <c r="B109" s="2" t="s">
        <v>301</v>
      </c>
      <c r="C109" s="2" t="s">
        <v>285</v>
      </c>
      <c r="D109" s="4">
        <v>17321097.59</v>
      </c>
      <c r="E109" s="4">
        <v>10570607.92</v>
      </c>
      <c r="F109" s="4" t="s">
        <v>56</v>
      </c>
      <c r="G109" s="4">
        <v>5353561.66</v>
      </c>
      <c r="H109" s="4" t="s">
        <v>56</v>
      </c>
      <c r="I109" s="4" t="s">
        <v>56</v>
      </c>
      <c r="J109" s="4" t="s">
        <v>56</v>
      </c>
      <c r="K109" s="4" t="s">
        <v>56</v>
      </c>
      <c r="L109" s="4">
        <v>1396928.01</v>
      </c>
      <c r="M109" s="4" t="s">
        <v>56</v>
      </c>
      <c r="N109" s="4" t="s">
        <v>56</v>
      </c>
      <c r="O109" s="4">
        <v>17535322.92</v>
      </c>
      <c r="P109" s="4">
        <v>11967535.93</v>
      </c>
    </row>
    <row r="110" ht="25" customHeight="1">
      <c r="A110" s="3" t="s">
        <v>302</v>
      </c>
      <c r="B110" s="2" t="s">
        <v>303</v>
      </c>
      <c r="C110" s="2" t="s">
        <v>285</v>
      </c>
      <c r="D110" s="4">
        <v>0</v>
      </c>
      <c r="E110" s="4" t="s">
        <v>56</v>
      </c>
      <c r="F110" s="4" t="s">
        <v>56</v>
      </c>
      <c r="G110" s="4" t="s">
        <v>56</v>
      </c>
      <c r="H110" s="4" t="s">
        <v>56</v>
      </c>
      <c r="I110" s="4" t="s">
        <v>56</v>
      </c>
      <c r="J110" s="4" t="s">
        <v>56</v>
      </c>
      <c r="K110" s="4" t="s">
        <v>56</v>
      </c>
      <c r="L110" s="4" t="s">
        <v>56</v>
      </c>
      <c r="M110" s="4" t="s">
        <v>56</v>
      </c>
      <c r="N110" s="4" t="s">
        <v>56</v>
      </c>
      <c r="O110" s="4">
        <v>0</v>
      </c>
      <c r="P110" s="4">
        <v>0</v>
      </c>
    </row>
    <row r="111" ht="38" customHeight="1">
      <c r="A111" s="3" t="s">
        <v>305</v>
      </c>
      <c r="B111" s="2" t="s">
        <v>306</v>
      </c>
      <c r="C111" s="2" t="s">
        <v>285</v>
      </c>
      <c r="D111" s="4">
        <v>11410087.4</v>
      </c>
      <c r="E111" s="4">
        <v>1457000</v>
      </c>
      <c r="F111" s="4" t="s">
        <v>56</v>
      </c>
      <c r="G111" s="4" t="s">
        <v>56</v>
      </c>
      <c r="H111" s="4" t="s">
        <v>56</v>
      </c>
      <c r="I111" s="4" t="s">
        <v>56</v>
      </c>
      <c r="J111" s="4" t="s">
        <v>56</v>
      </c>
      <c r="K111" s="4" t="s">
        <v>56</v>
      </c>
      <c r="L111" s="4">
        <v>9953087.4</v>
      </c>
      <c r="M111" s="4" t="s">
        <v>56</v>
      </c>
      <c r="N111" s="4" t="s">
        <v>56</v>
      </c>
      <c r="O111" s="4">
        <v>7145649.4</v>
      </c>
      <c r="P111" s="4">
        <v>7145649.4</v>
      </c>
    </row>
    <row r="112" ht="38" customHeight="1">
      <c r="A112" s="3" t="s">
        <v>307</v>
      </c>
      <c r="B112" s="2" t="s">
        <v>308</v>
      </c>
      <c r="C112" s="2" t="s">
        <v>285</v>
      </c>
      <c r="D112" s="4">
        <v>8647732.01</v>
      </c>
      <c r="E112" s="4" t="s">
        <v>56</v>
      </c>
      <c r="F112" s="4" t="s">
        <v>56</v>
      </c>
      <c r="G112" s="4" t="s">
        <v>56</v>
      </c>
      <c r="H112" s="4" t="s">
        <v>56</v>
      </c>
      <c r="I112" s="4" t="s">
        <v>56</v>
      </c>
      <c r="J112" s="4" t="s">
        <v>56</v>
      </c>
      <c r="K112" s="4" t="s">
        <v>56</v>
      </c>
      <c r="L112" s="4">
        <v>8647732.01</v>
      </c>
      <c r="M112" s="4" t="s">
        <v>56</v>
      </c>
      <c r="N112" s="4" t="s">
        <v>56</v>
      </c>
      <c r="O112" s="4">
        <v>4383294.01</v>
      </c>
      <c r="P112" s="4">
        <v>4383294.01</v>
      </c>
    </row>
    <row r="113" ht="25" customHeight="1">
      <c r="A113" s="3" t="s">
        <v>310</v>
      </c>
      <c r="B113" s="2" t="s">
        <v>311</v>
      </c>
      <c r="C113" s="2" t="s">
        <v>285</v>
      </c>
      <c r="D113" s="4">
        <v>0</v>
      </c>
      <c r="E113" s="4" t="s">
        <v>56</v>
      </c>
      <c r="F113" s="4" t="s">
        <v>56</v>
      </c>
      <c r="G113" s="4" t="s">
        <v>56</v>
      </c>
      <c r="H113" s="4" t="s">
        <v>56</v>
      </c>
      <c r="I113" s="4" t="s">
        <v>56</v>
      </c>
      <c r="J113" s="4" t="s">
        <v>56</v>
      </c>
      <c r="K113" s="4" t="s">
        <v>56</v>
      </c>
      <c r="L113" s="4" t="s">
        <v>56</v>
      </c>
      <c r="M113" s="4" t="s">
        <v>56</v>
      </c>
      <c r="N113" s="4" t="s">
        <v>56</v>
      </c>
      <c r="O113" s="4">
        <v>0</v>
      </c>
      <c r="P113" s="4">
        <v>0</v>
      </c>
    </row>
    <row r="114" ht="25" customHeight="1">
      <c r="A114" s="3" t="s">
        <v>312</v>
      </c>
      <c r="B114" s="2" t="s">
        <v>313</v>
      </c>
      <c r="C114" s="2" t="s">
        <v>285</v>
      </c>
      <c r="D114" s="4">
        <v>0</v>
      </c>
      <c r="E114" s="4" t="s">
        <v>56</v>
      </c>
      <c r="F114" s="4" t="s">
        <v>56</v>
      </c>
      <c r="G114" s="4" t="s">
        <v>56</v>
      </c>
      <c r="H114" s="4" t="s">
        <v>56</v>
      </c>
      <c r="I114" s="4" t="s">
        <v>56</v>
      </c>
      <c r="J114" s="4" t="s">
        <v>56</v>
      </c>
      <c r="K114" s="4" t="s">
        <v>56</v>
      </c>
      <c r="L114" s="4" t="s">
        <v>56</v>
      </c>
      <c r="M114" s="4" t="s">
        <v>56</v>
      </c>
      <c r="N114" s="4" t="s">
        <v>56</v>
      </c>
      <c r="O114" s="4">
        <v>0</v>
      </c>
      <c r="P114" s="4">
        <v>0</v>
      </c>
    </row>
    <row r="115" ht="50" customHeight="1">
      <c r="A115" s="3" t="s">
        <v>315</v>
      </c>
      <c r="B115" s="2" t="s">
        <v>316</v>
      </c>
      <c r="C115" s="2" t="s">
        <v>285</v>
      </c>
      <c r="D115" s="4">
        <v>0</v>
      </c>
      <c r="E115" s="4" t="s">
        <v>56</v>
      </c>
      <c r="F115" s="4" t="s">
        <v>56</v>
      </c>
      <c r="G115" s="4" t="s">
        <v>56</v>
      </c>
      <c r="H115" s="4" t="s">
        <v>56</v>
      </c>
      <c r="I115" s="4" t="s">
        <v>56</v>
      </c>
      <c r="J115" s="4" t="s">
        <v>56</v>
      </c>
      <c r="K115" s="4" t="s">
        <v>56</v>
      </c>
      <c r="L115" s="4" t="s">
        <v>56</v>
      </c>
      <c r="M115" s="4" t="s">
        <v>56</v>
      </c>
      <c r="N115" s="4" t="s">
        <v>56</v>
      </c>
      <c r="O115" s="4">
        <v>0</v>
      </c>
      <c r="P115" s="4">
        <v>0</v>
      </c>
    </row>
    <row r="116" ht="25" customHeight="1">
      <c r="A116" s="3" t="s">
        <v>318</v>
      </c>
      <c r="B116" s="2" t="s">
        <v>319</v>
      </c>
      <c r="C116" s="2" t="s">
        <v>285</v>
      </c>
      <c r="D116" s="4">
        <v>0</v>
      </c>
      <c r="E116" s="4" t="s">
        <v>56</v>
      </c>
      <c r="F116" s="4" t="s">
        <v>56</v>
      </c>
      <c r="G116" s="4" t="s">
        <v>56</v>
      </c>
      <c r="H116" s="4" t="s">
        <v>56</v>
      </c>
      <c r="I116" s="4" t="s">
        <v>56</v>
      </c>
      <c r="J116" s="4" t="s">
        <v>56</v>
      </c>
      <c r="K116" s="4" t="s">
        <v>56</v>
      </c>
      <c r="L116" s="4" t="s">
        <v>56</v>
      </c>
      <c r="M116" s="4" t="s">
        <v>56</v>
      </c>
      <c r="N116" s="4" t="s">
        <v>56</v>
      </c>
      <c r="O116" s="4">
        <v>0</v>
      </c>
      <c r="P116" s="4">
        <v>0</v>
      </c>
    </row>
    <row r="117" ht="25" customHeight="1">
      <c r="A117" s="3" t="s">
        <v>321</v>
      </c>
      <c r="B117" s="2" t="s">
        <v>322</v>
      </c>
      <c r="C117" s="2" t="s">
        <v>285</v>
      </c>
      <c r="D117" s="4">
        <v>0</v>
      </c>
      <c r="E117" s="4" t="s">
        <v>56</v>
      </c>
      <c r="F117" s="4" t="s">
        <v>56</v>
      </c>
      <c r="G117" s="4" t="s">
        <v>56</v>
      </c>
      <c r="H117" s="4" t="s">
        <v>56</v>
      </c>
      <c r="I117" s="4" t="s">
        <v>56</v>
      </c>
      <c r="J117" s="4" t="s">
        <v>56</v>
      </c>
      <c r="K117" s="4" t="s">
        <v>56</v>
      </c>
      <c r="L117" s="4" t="s">
        <v>56</v>
      </c>
      <c r="M117" s="4" t="s">
        <v>56</v>
      </c>
      <c r="N117" s="4" t="s">
        <v>56</v>
      </c>
      <c r="O117" s="4">
        <v>0</v>
      </c>
      <c r="P117" s="4">
        <v>0</v>
      </c>
    </row>
    <row r="118" ht="25" customHeight="1">
      <c r="A118" s="3" t="s">
        <v>324</v>
      </c>
      <c r="B118" s="2" t="s">
        <v>325</v>
      </c>
      <c r="C118" s="2" t="s">
        <v>285</v>
      </c>
      <c r="D118" s="4">
        <v>200000</v>
      </c>
      <c r="E118" s="4">
        <v>200000</v>
      </c>
      <c r="F118" s="4" t="s">
        <v>56</v>
      </c>
      <c r="G118" s="4" t="s">
        <v>56</v>
      </c>
      <c r="H118" s="4" t="s">
        <v>56</v>
      </c>
      <c r="I118" s="4" t="s">
        <v>56</v>
      </c>
      <c r="J118" s="4" t="s">
        <v>56</v>
      </c>
      <c r="K118" s="4" t="s">
        <v>56</v>
      </c>
      <c r="L118" s="4" t="s">
        <v>56</v>
      </c>
      <c r="M118" s="4" t="s">
        <v>56</v>
      </c>
      <c r="N118" s="4" t="s">
        <v>56</v>
      </c>
      <c r="O118" s="4">
        <v>200000</v>
      </c>
      <c r="P118" s="4">
        <v>200000</v>
      </c>
    </row>
    <row r="119" ht="25" customHeight="1">
      <c r="A119" s="3" t="s">
        <v>326</v>
      </c>
      <c r="B119" s="2" t="s">
        <v>327</v>
      </c>
      <c r="C119" s="2" t="s">
        <v>285</v>
      </c>
      <c r="D119" s="4">
        <v>200000</v>
      </c>
      <c r="E119" s="4">
        <v>200000</v>
      </c>
      <c r="F119" s="4" t="s">
        <v>56</v>
      </c>
      <c r="G119" s="4" t="s">
        <v>56</v>
      </c>
      <c r="H119" s="4" t="s">
        <v>56</v>
      </c>
      <c r="I119" s="4" t="s">
        <v>56</v>
      </c>
      <c r="J119" s="4" t="s">
        <v>56</v>
      </c>
      <c r="K119" s="4" t="s">
        <v>56</v>
      </c>
      <c r="L119" s="4" t="s">
        <v>56</v>
      </c>
      <c r="M119" s="4" t="s">
        <v>56</v>
      </c>
      <c r="N119" s="4" t="s">
        <v>56</v>
      </c>
      <c r="O119" s="4">
        <v>200000</v>
      </c>
      <c r="P119" s="4">
        <v>200000</v>
      </c>
    </row>
    <row r="120" ht="25" customHeight="1">
      <c r="A120" s="3" t="s">
        <v>329</v>
      </c>
      <c r="B120" s="2" t="s">
        <v>330</v>
      </c>
      <c r="C120" s="2" t="s">
        <v>285</v>
      </c>
      <c r="D120" s="4">
        <v>2305355.39</v>
      </c>
      <c r="E120" s="4">
        <v>1000000</v>
      </c>
      <c r="F120" s="4" t="s">
        <v>56</v>
      </c>
      <c r="G120" s="4" t="s">
        <v>56</v>
      </c>
      <c r="H120" s="4" t="s">
        <v>56</v>
      </c>
      <c r="I120" s="4" t="s">
        <v>56</v>
      </c>
      <c r="J120" s="4" t="s">
        <v>56</v>
      </c>
      <c r="K120" s="4" t="s">
        <v>56</v>
      </c>
      <c r="L120" s="4">
        <v>1305355.39</v>
      </c>
      <c r="M120" s="4" t="s">
        <v>56</v>
      </c>
      <c r="N120" s="4" t="s">
        <v>56</v>
      </c>
      <c r="O120" s="4">
        <v>2305355.39</v>
      </c>
      <c r="P120" s="4">
        <v>2305355.39</v>
      </c>
    </row>
    <row r="121" ht="50" customHeight="1">
      <c r="A121" s="3" t="s">
        <v>332</v>
      </c>
      <c r="B121" s="2" t="s">
        <v>333</v>
      </c>
      <c r="C121" s="2" t="s">
        <v>285</v>
      </c>
      <c r="D121" s="4">
        <v>0</v>
      </c>
      <c r="E121" s="4" t="s">
        <v>56</v>
      </c>
      <c r="F121" s="4" t="s">
        <v>56</v>
      </c>
      <c r="G121" s="4" t="s">
        <v>56</v>
      </c>
      <c r="H121" s="4" t="s">
        <v>56</v>
      </c>
      <c r="I121" s="4" t="s">
        <v>56</v>
      </c>
      <c r="J121" s="4" t="s">
        <v>56</v>
      </c>
      <c r="K121" s="4" t="s">
        <v>56</v>
      </c>
      <c r="L121" s="4" t="s">
        <v>56</v>
      </c>
      <c r="M121" s="4" t="s">
        <v>56</v>
      </c>
      <c r="N121" s="4" t="s">
        <v>56</v>
      </c>
      <c r="O121" s="4">
        <v>0</v>
      </c>
      <c r="P121" s="4">
        <v>0</v>
      </c>
    </row>
    <row r="122" ht="63" customHeight="1">
      <c r="A122" s="3" t="s">
        <v>334</v>
      </c>
      <c r="B122" s="2" t="s">
        <v>335</v>
      </c>
      <c r="C122" s="2" t="s">
        <v>285</v>
      </c>
      <c r="D122" s="4">
        <v>57000</v>
      </c>
      <c r="E122" s="4">
        <v>57000</v>
      </c>
      <c r="F122" s="4" t="s">
        <v>56</v>
      </c>
      <c r="G122" s="4" t="s">
        <v>56</v>
      </c>
      <c r="H122" s="4" t="s">
        <v>56</v>
      </c>
      <c r="I122" s="4" t="s">
        <v>56</v>
      </c>
      <c r="J122" s="4" t="s">
        <v>56</v>
      </c>
      <c r="K122" s="4" t="s">
        <v>56</v>
      </c>
      <c r="L122" s="4" t="s">
        <v>56</v>
      </c>
      <c r="M122" s="4" t="s">
        <v>56</v>
      </c>
      <c r="N122" s="4" t="s">
        <v>56</v>
      </c>
      <c r="O122" s="4">
        <v>57000</v>
      </c>
      <c r="P122" s="4">
        <v>57000</v>
      </c>
    </row>
    <row r="123" ht="75" customHeight="1">
      <c r="A123" s="3" t="s">
        <v>337</v>
      </c>
      <c r="B123" s="2" t="s">
        <v>338</v>
      </c>
      <c r="C123" s="2" t="s">
        <v>285</v>
      </c>
      <c r="D123" s="4">
        <v>0</v>
      </c>
      <c r="E123" s="4" t="s">
        <v>56</v>
      </c>
      <c r="F123" s="4" t="s">
        <v>56</v>
      </c>
      <c r="G123" s="4" t="s">
        <v>56</v>
      </c>
      <c r="H123" s="4" t="s">
        <v>56</v>
      </c>
      <c r="I123" s="4" t="s">
        <v>56</v>
      </c>
      <c r="J123" s="4" t="s">
        <v>56</v>
      </c>
      <c r="K123" s="4" t="s">
        <v>56</v>
      </c>
      <c r="L123" s="4" t="s">
        <v>56</v>
      </c>
      <c r="M123" s="4" t="s">
        <v>56</v>
      </c>
      <c r="N123" s="4" t="s">
        <v>56</v>
      </c>
      <c r="O123" s="4">
        <v>0</v>
      </c>
      <c r="P123" s="4">
        <v>0</v>
      </c>
    </row>
    <row r="124" ht="88" customHeight="1">
      <c r="A124" s="3" t="s">
        <v>340</v>
      </c>
      <c r="B124" s="2" t="s">
        <v>341</v>
      </c>
      <c r="C124" s="2" t="s">
        <v>342</v>
      </c>
      <c r="D124" s="4">
        <v>0</v>
      </c>
      <c r="E124" s="4" t="s">
        <v>56</v>
      </c>
      <c r="F124" s="4" t="s">
        <v>56</v>
      </c>
      <c r="G124" s="4" t="s">
        <v>56</v>
      </c>
      <c r="H124" s="4" t="s">
        <v>56</v>
      </c>
      <c r="I124" s="4" t="s">
        <v>56</v>
      </c>
      <c r="J124" s="4" t="s">
        <v>56</v>
      </c>
      <c r="K124" s="4" t="s">
        <v>56</v>
      </c>
      <c r="L124" s="4" t="s">
        <v>56</v>
      </c>
      <c r="M124" s="4" t="s">
        <v>56</v>
      </c>
      <c r="N124" s="4" t="s">
        <v>56</v>
      </c>
      <c r="O124" s="4">
        <v>0</v>
      </c>
      <c r="P124" s="4">
        <v>0</v>
      </c>
    </row>
    <row r="125" ht="25" customHeight="1">
      <c r="A125" s="3" t="s">
        <v>343</v>
      </c>
      <c r="B125" s="2" t="s">
        <v>344</v>
      </c>
      <c r="C125" s="2" t="s">
        <v>345</v>
      </c>
      <c r="D125" s="4">
        <v>15591609.37</v>
      </c>
      <c r="E125" s="4">
        <v>10781737.44</v>
      </c>
      <c r="F125" s="4" t="s">
        <v>56</v>
      </c>
      <c r="G125" s="4" t="s">
        <v>56</v>
      </c>
      <c r="H125" s="4" t="s">
        <v>56</v>
      </c>
      <c r="I125" s="4" t="s">
        <v>56</v>
      </c>
      <c r="J125" s="4" t="s">
        <v>56</v>
      </c>
      <c r="K125" s="4" t="s">
        <v>56</v>
      </c>
      <c r="L125" s="4">
        <v>4809871.93</v>
      </c>
      <c r="M125" s="4" t="s">
        <v>56</v>
      </c>
      <c r="N125" s="4" t="s">
        <v>56</v>
      </c>
      <c r="O125" s="4">
        <v>10818864.94</v>
      </c>
      <c r="P125" s="4">
        <v>10818864.94</v>
      </c>
    </row>
    <row r="126" ht="50" customHeight="1">
      <c r="A126" s="3" t="s">
        <v>346</v>
      </c>
      <c r="B126" s="2" t="s">
        <v>347</v>
      </c>
      <c r="C126" s="2" t="s">
        <v>348</v>
      </c>
      <c r="D126" s="4">
        <v>0</v>
      </c>
      <c r="E126" s="4" t="s">
        <v>56</v>
      </c>
      <c r="F126" s="4" t="s">
        <v>56</v>
      </c>
      <c r="G126" s="4" t="s">
        <v>56</v>
      </c>
      <c r="H126" s="4" t="s">
        <v>56</v>
      </c>
      <c r="I126" s="4" t="s">
        <v>56</v>
      </c>
      <c r="J126" s="4" t="s">
        <v>56</v>
      </c>
      <c r="K126" s="4" t="s">
        <v>56</v>
      </c>
      <c r="L126" s="4" t="s">
        <v>56</v>
      </c>
      <c r="M126" s="4" t="s">
        <v>56</v>
      </c>
      <c r="N126" s="4" t="s">
        <v>56</v>
      </c>
      <c r="O126" s="4">
        <v>0</v>
      </c>
      <c r="P126" s="4">
        <v>0</v>
      </c>
    </row>
    <row r="127" ht="63" customHeight="1">
      <c r="A127" s="3" t="s">
        <v>349</v>
      </c>
      <c r="B127" s="2" t="s">
        <v>350</v>
      </c>
      <c r="C127" s="2" t="s">
        <v>351</v>
      </c>
      <c r="D127" s="4">
        <v>0</v>
      </c>
      <c r="E127" s="4" t="s">
        <v>56</v>
      </c>
      <c r="F127" s="4" t="s">
        <v>56</v>
      </c>
      <c r="G127" s="4" t="s">
        <v>56</v>
      </c>
      <c r="H127" s="4" t="s">
        <v>56</v>
      </c>
      <c r="I127" s="4" t="s">
        <v>56</v>
      </c>
      <c r="J127" s="4" t="s">
        <v>56</v>
      </c>
      <c r="K127" s="4" t="s">
        <v>56</v>
      </c>
      <c r="L127" s="4" t="s">
        <v>56</v>
      </c>
      <c r="M127" s="4" t="s">
        <v>56</v>
      </c>
      <c r="N127" s="4" t="s">
        <v>56</v>
      </c>
      <c r="O127" s="4">
        <v>0</v>
      </c>
      <c r="P127" s="4">
        <v>0</v>
      </c>
    </row>
    <row r="128" ht="50" customHeight="1">
      <c r="A128" s="3" t="s">
        <v>352</v>
      </c>
      <c r="B128" s="2" t="s">
        <v>353</v>
      </c>
      <c r="C128" s="2" t="s">
        <v>354</v>
      </c>
      <c r="D128" s="4">
        <v>0</v>
      </c>
      <c r="E128" s="4" t="s">
        <v>56</v>
      </c>
      <c r="F128" s="4" t="s">
        <v>56</v>
      </c>
      <c r="G128" s="4" t="s">
        <v>56</v>
      </c>
      <c r="H128" s="4" t="s">
        <v>56</v>
      </c>
      <c r="I128" s="4" t="s">
        <v>56</v>
      </c>
      <c r="J128" s="4" t="s">
        <v>56</v>
      </c>
      <c r="K128" s="4" t="s">
        <v>56</v>
      </c>
      <c r="L128" s="4" t="s">
        <v>56</v>
      </c>
      <c r="M128" s="4" t="s">
        <v>56</v>
      </c>
      <c r="N128" s="4" t="s">
        <v>56</v>
      </c>
      <c r="O128" s="4">
        <v>0</v>
      </c>
      <c r="P128" s="4">
        <v>0</v>
      </c>
    </row>
    <row r="129" ht="25" customHeight="1">
      <c r="A129" s="3" t="s">
        <v>355</v>
      </c>
      <c r="B129" s="2" t="s">
        <v>356</v>
      </c>
      <c r="C129" s="2" t="s">
        <v>357</v>
      </c>
      <c r="D129" s="4">
        <v>-1500000</v>
      </c>
      <c r="E129" s="4" t="s">
        <v>56</v>
      </c>
      <c r="F129" s="4" t="s">
        <v>56</v>
      </c>
      <c r="G129" s="4" t="s">
        <v>56</v>
      </c>
      <c r="H129" s="4" t="s">
        <v>56</v>
      </c>
      <c r="I129" s="4" t="s">
        <v>56</v>
      </c>
      <c r="J129" s="4" t="s">
        <v>56</v>
      </c>
      <c r="K129" s="4" t="s">
        <v>56</v>
      </c>
      <c r="L129" s="4">
        <v>-1500000</v>
      </c>
      <c r="M129" s="4" t="s">
        <v>56</v>
      </c>
      <c r="N129" s="4" t="s">
        <v>56</v>
      </c>
      <c r="O129" s="4">
        <v>-1500000</v>
      </c>
      <c r="P129" s="4">
        <v>-1500000</v>
      </c>
    </row>
    <row r="130" ht="38" customHeight="1">
      <c r="A130" s="3" t="s">
        <v>358</v>
      </c>
      <c r="B130" s="2" t="s">
        <v>359</v>
      </c>
      <c r="C130" s="2"/>
      <c r="D130" s="4">
        <v>0</v>
      </c>
      <c r="E130" s="4" t="s">
        <v>56</v>
      </c>
      <c r="F130" s="4" t="s">
        <v>56</v>
      </c>
      <c r="G130" s="4" t="s">
        <v>56</v>
      </c>
      <c r="H130" s="4" t="s">
        <v>56</v>
      </c>
      <c r="I130" s="4" t="s">
        <v>56</v>
      </c>
      <c r="J130" s="4" t="s">
        <v>56</v>
      </c>
      <c r="K130" s="4" t="s">
        <v>56</v>
      </c>
      <c r="L130" s="4" t="s">
        <v>56</v>
      </c>
      <c r="M130" s="4" t="s">
        <v>56</v>
      </c>
      <c r="N130" s="4" t="s">
        <v>56</v>
      </c>
      <c r="O130" s="4">
        <v>0</v>
      </c>
      <c r="P130" s="4">
        <v>0</v>
      </c>
    </row>
    <row r="131" ht="25" customHeight="1">
      <c r="A131" s="3" t="s">
        <v>360</v>
      </c>
      <c r="B131" s="2" t="s">
        <v>361</v>
      </c>
      <c r="C131" s="2"/>
      <c r="D131" s="4">
        <v>0</v>
      </c>
      <c r="E131" s="4" t="s">
        <v>56</v>
      </c>
      <c r="F131" s="4" t="s">
        <v>56</v>
      </c>
      <c r="G131" s="4" t="s">
        <v>56</v>
      </c>
      <c r="H131" s="4" t="s">
        <v>56</v>
      </c>
      <c r="I131" s="4" t="s">
        <v>56</v>
      </c>
      <c r="J131" s="4" t="s">
        <v>56</v>
      </c>
      <c r="K131" s="4" t="s">
        <v>56</v>
      </c>
      <c r="L131" s="4" t="s">
        <v>56</v>
      </c>
      <c r="M131" s="4" t="s">
        <v>56</v>
      </c>
      <c r="N131" s="4" t="s">
        <v>56</v>
      </c>
      <c r="O131" s="4">
        <v>0</v>
      </c>
      <c r="P131" s="4">
        <v>0</v>
      </c>
    </row>
    <row r="132" ht="25" customHeight="1">
      <c r="A132" s="3" t="s">
        <v>362</v>
      </c>
      <c r="B132" s="2" t="s">
        <v>363</v>
      </c>
      <c r="C132" s="2"/>
      <c r="D132" s="4">
        <v>-1500000</v>
      </c>
      <c r="E132" s="4" t="s">
        <v>56</v>
      </c>
      <c r="F132" s="4" t="s">
        <v>56</v>
      </c>
      <c r="G132" s="4" t="s">
        <v>56</v>
      </c>
      <c r="H132" s="4" t="s">
        <v>56</v>
      </c>
      <c r="I132" s="4" t="s">
        <v>56</v>
      </c>
      <c r="J132" s="4" t="s">
        <v>56</v>
      </c>
      <c r="K132" s="4" t="s">
        <v>56</v>
      </c>
      <c r="L132" s="4">
        <v>-1500000</v>
      </c>
      <c r="M132" s="4" t="s">
        <v>56</v>
      </c>
      <c r="N132" s="4" t="s">
        <v>56</v>
      </c>
      <c r="O132" s="4">
        <v>-1500000</v>
      </c>
      <c r="P132" s="4">
        <v>-1500000</v>
      </c>
    </row>
    <row r="133" ht="25" customHeight="1">
      <c r="A133" s="3" t="s">
        <v>364</v>
      </c>
      <c r="B133" s="2" t="s">
        <v>365</v>
      </c>
      <c r="C133" s="2" t="s">
        <v>55</v>
      </c>
      <c r="D133" s="4">
        <v>1163379.84</v>
      </c>
      <c r="E133" s="4" t="s">
        <v>56</v>
      </c>
      <c r="F133" s="4" t="s">
        <v>56</v>
      </c>
      <c r="G133" s="4">
        <v>1163379.84</v>
      </c>
      <c r="H133" s="4" t="s">
        <v>56</v>
      </c>
      <c r="I133" s="4" t="s">
        <v>56</v>
      </c>
      <c r="J133" s="4" t="s">
        <v>56</v>
      </c>
      <c r="K133" s="4" t="s">
        <v>56</v>
      </c>
      <c r="L133" s="4" t="s">
        <v>56</v>
      </c>
      <c r="M133" s="4" t="s">
        <v>56</v>
      </c>
      <c r="N133" s="4" t="s">
        <v>56</v>
      </c>
      <c r="O133" s="4">
        <v>0</v>
      </c>
      <c r="P133" s="4">
        <v>0</v>
      </c>
    </row>
    <row r="134" ht="38" customHeight="1">
      <c r="A134" s="3" t="s">
        <v>366</v>
      </c>
      <c r="B134" s="2" t="s">
        <v>367</v>
      </c>
      <c r="C134" s="2" t="s">
        <v>368</v>
      </c>
      <c r="D134" s="4">
        <v>1163379.84</v>
      </c>
      <c r="E134" s="4" t="s">
        <v>56</v>
      </c>
      <c r="F134" s="4" t="s">
        <v>56</v>
      </c>
      <c r="G134" s="4">
        <v>1163379.84</v>
      </c>
      <c r="H134" s="4" t="s">
        <v>56</v>
      </c>
      <c r="I134" s="4" t="s">
        <v>56</v>
      </c>
      <c r="J134" s="4" t="s">
        <v>56</v>
      </c>
      <c r="K134" s="4" t="s">
        <v>56</v>
      </c>
      <c r="L134" s="4" t="s">
        <v>56</v>
      </c>
      <c r="M134" s="4" t="s">
        <v>56</v>
      </c>
      <c r="N134" s="4" t="s">
        <v>56</v>
      </c>
      <c r="O134" s="4">
        <v>0</v>
      </c>
      <c r="P134" s="4">
        <v>0</v>
      </c>
    </row>
    <row r="135" ht="25" customHeight="1">
      <c r="A135" s="3" t="s">
        <v>369</v>
      </c>
      <c r="B135" s="2" t="s">
        <v>370</v>
      </c>
      <c r="C135" s="2" t="s">
        <v>368</v>
      </c>
      <c r="D135" s="4">
        <v>0</v>
      </c>
      <c r="E135" s="4" t="s">
        <v>56</v>
      </c>
      <c r="F135" s="4" t="s">
        <v>56</v>
      </c>
      <c r="G135" s="4" t="s">
        <v>56</v>
      </c>
      <c r="H135" s="4" t="s">
        <v>56</v>
      </c>
      <c r="I135" s="4" t="s">
        <v>56</v>
      </c>
      <c r="J135" s="4" t="s">
        <v>56</v>
      </c>
      <c r="K135" s="4" t="s">
        <v>56</v>
      </c>
      <c r="L135" s="4" t="s">
        <v>56</v>
      </c>
      <c r="M135" s="4" t="s">
        <v>56</v>
      </c>
      <c r="N135" s="4" t="s">
        <v>56</v>
      </c>
      <c r="O135" s="4">
        <v>0</v>
      </c>
      <c r="P135" s="4">
        <v>0</v>
      </c>
    </row>
  </sheetData>
  <sheetProtection password="8513" sheet="1" objects="1" scenarios="1"/>
  <mergeCells>
    <mergeCell ref="A2:P2"/>
    <mergeCell ref="A4:A8"/>
    <mergeCell ref="B4:B8"/>
    <mergeCell ref="C4:C8"/>
    <mergeCell ref="D4:P4"/>
    <mergeCell ref="D5:N5"/>
    <mergeCell ref="O5:P5"/>
    <mergeCell ref="D6:D8"/>
    <mergeCell ref="E6:N6"/>
    <mergeCell ref="E7:F7"/>
    <mergeCell ref="G7:H7"/>
    <mergeCell ref="I7:I8"/>
    <mergeCell ref="J7:K7"/>
    <mergeCell ref="L7:N7"/>
    <mergeCell ref="O7:O8"/>
    <mergeCell ref="P7:P8"/>
  </mergeCells>
  <phoneticPr fontId="0" type="noConversion"/>
  <pageMargins left="0.4" right="0.4" top="0.4" bottom="0.4" header="0.1" footer="0.1"/>
  <pageSetup paperSize="9" fitToHeight="0" orientation="landscape" verticalDpi="0" r:id="rId1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47.75" customWidth="1"/>
    <col min="2" max="5" width="22.92" customWidth="1"/>
  </cols>
  <sheetData>
    <row r="1" ht="25" customHeight="1">
      <c r="A1" s="8" t="s">
        <v>800</v>
      </c>
      <c r="B1" s="8"/>
      <c r="C1" s="8"/>
      <c r="D1" s="8"/>
      <c r="E1" s="8"/>
    </row>
    <row r="2" ht="30" customHeight="1">
      <c r="A2" s="2" t="s">
        <v>801</v>
      </c>
      <c r="B2" s="2" t="s">
        <v>802</v>
      </c>
      <c r="C2" s="2" t="s">
        <v>803</v>
      </c>
      <c r="D2" s="2" t="s">
        <v>804</v>
      </c>
      <c r="E2" s="2" t="s">
        <v>805</v>
      </c>
    </row>
    <row r="3" ht="30" customHeight="1">
      <c r="A3" s="19" t="s">
        <v>144</v>
      </c>
      <c r="B3" s="24">
        <v>7</v>
      </c>
      <c r="C3" s="24">
        <v>0</v>
      </c>
      <c r="D3" s="24">
        <v>3633839.5</v>
      </c>
      <c r="E3" s="24">
        <f>C3-D3</f>
      </c>
    </row>
    <row r="4" ht="30" customHeight="1">
      <c r="A4" s="31" t="s">
        <v>806</v>
      </c>
      <c r="B4" s="4">
        <v>0</v>
      </c>
      <c r="C4" s="4">
        <v>0</v>
      </c>
      <c r="D4" s="4">
        <v>215138</v>
      </c>
      <c r="E4" s="4">
        <f>C4-D4</f>
      </c>
    </row>
    <row r="5" ht="30" customHeight="1">
      <c r="A5" s="31" t="s">
        <v>807</v>
      </c>
      <c r="B5" s="4">
        <v>1</v>
      </c>
      <c r="C5" s="4">
        <v>0</v>
      </c>
      <c r="D5" s="4">
        <v>539776.32</v>
      </c>
      <c r="E5" s="4">
        <f>C5-D5</f>
      </c>
    </row>
    <row r="6" ht="30" customHeight="1">
      <c r="A6" s="31" t="s">
        <v>808</v>
      </c>
      <c r="B6" s="4"/>
      <c r="C6" s="4">
        <v>0</v>
      </c>
      <c r="D6" s="4">
        <v>140448</v>
      </c>
      <c r="E6" s="4">
        <f>C6-D6</f>
      </c>
    </row>
    <row r="7" ht="30" customHeight="1">
      <c r="A7" s="31" t="s">
        <v>809</v>
      </c>
      <c r="B7" s="4">
        <v>1</v>
      </c>
      <c r="C7" s="4">
        <v>0</v>
      </c>
      <c r="D7" s="4">
        <v>310580</v>
      </c>
      <c r="E7" s="4">
        <f>C7-D7</f>
      </c>
    </row>
    <row r="8" ht="30" customHeight="1">
      <c r="A8" s="31" t="s">
        <v>810</v>
      </c>
      <c r="B8" s="4">
        <v>1</v>
      </c>
      <c r="C8" s="4">
        <v>0</v>
      </c>
      <c r="D8" s="4">
        <v>443874.67</v>
      </c>
      <c r="E8" s="4">
        <f>C8-D8</f>
      </c>
    </row>
    <row r="9" ht="30" customHeight="1">
      <c r="A9" s="31" t="s">
        <v>811</v>
      </c>
      <c r="B9" s="4">
        <v>0</v>
      </c>
      <c r="C9" s="4">
        <v>0</v>
      </c>
      <c r="D9" s="4">
        <v>256524</v>
      </c>
      <c r="E9" s="4">
        <f>C9-D9</f>
      </c>
    </row>
    <row r="10" ht="30" customHeight="1">
      <c r="A10" s="31" t="s">
        <v>810</v>
      </c>
      <c r="B10" s="4">
        <v>1</v>
      </c>
      <c r="C10" s="4">
        <v>0</v>
      </c>
      <c r="D10" s="4">
        <v>269888.16</v>
      </c>
      <c r="E10" s="4">
        <f>C10-D10</f>
      </c>
    </row>
    <row r="11" ht="30" customHeight="1">
      <c r="A11" s="31" t="s">
        <v>812</v>
      </c>
      <c r="B11" s="4">
        <v>1</v>
      </c>
      <c r="C11" s="4">
        <v>0</v>
      </c>
      <c r="D11" s="4">
        <v>516869.12</v>
      </c>
      <c r="E11" s="4">
        <f>C11-D11</f>
      </c>
    </row>
    <row r="12" ht="30" customHeight="1">
      <c r="A12" s="31" t="s">
        <v>813</v>
      </c>
      <c r="B12" s="4">
        <v>1</v>
      </c>
      <c r="C12" s="4">
        <v>0</v>
      </c>
      <c r="D12" s="4">
        <v>370984.83</v>
      </c>
      <c r="E12" s="4">
        <f>C12-D12</f>
      </c>
    </row>
    <row r="13" ht="30" customHeight="1">
      <c r="A13" s="31" t="s">
        <v>814</v>
      </c>
      <c r="B13" s="4">
        <v>0</v>
      </c>
      <c r="C13" s="4">
        <v>0</v>
      </c>
      <c r="D13" s="4">
        <v>230540.16</v>
      </c>
      <c r="E13" s="4">
        <f>C13-D13</f>
      </c>
    </row>
    <row r="14" ht="30" customHeight="1">
      <c r="A14" s="31" t="s">
        <v>815</v>
      </c>
      <c r="B14" s="4">
        <v>0</v>
      </c>
      <c r="C14" s="4">
        <v>0</v>
      </c>
      <c r="D14" s="4">
        <v>134944.08</v>
      </c>
      <c r="E14" s="4">
        <f>C14-D14</f>
      </c>
    </row>
    <row r="15" ht="30" customHeight="1">
      <c r="A15" s="31" t="s">
        <v>816</v>
      </c>
      <c r="B15" s="4">
        <v>1</v>
      </c>
      <c r="C15" s="4">
        <v>0</v>
      </c>
      <c r="D15" s="4">
        <v>204272.16</v>
      </c>
      <c r="E15" s="4">
        <f>C15-D15</f>
      </c>
    </row>
    <row r="16" ht="30" customHeight="1">
      <c r="A16" s="19" t="s">
        <v>817</v>
      </c>
      <c r="B16" s="24">
        <v>70</v>
      </c>
      <c r="C16" s="24">
        <v>0</v>
      </c>
      <c r="D16" s="24">
        <v>79776277.17</v>
      </c>
      <c r="E16" s="24">
        <f>C16-D16</f>
      </c>
    </row>
    <row r="17" ht="30" customHeight="1">
      <c r="A17" s="31" t="s">
        <v>818</v>
      </c>
      <c r="B17" s="4">
        <v>59</v>
      </c>
      <c r="C17" s="4">
        <v>0</v>
      </c>
      <c r="D17" s="4">
        <v>73259041.27</v>
      </c>
      <c r="E17" s="4">
        <f>C17-D17</f>
      </c>
    </row>
    <row r="18" ht="30" customHeight="1">
      <c r="A18" s="31" t="s">
        <v>819</v>
      </c>
      <c r="B18" s="4">
        <v>2</v>
      </c>
      <c r="C18" s="4">
        <v>0</v>
      </c>
      <c r="D18" s="4">
        <v>1140000.25</v>
      </c>
      <c r="E18" s="4">
        <f>C18-D18</f>
      </c>
    </row>
    <row r="19" ht="30" customHeight="1">
      <c r="A19" s="31" t="s">
        <v>820</v>
      </c>
      <c r="B19" s="4">
        <v>1</v>
      </c>
      <c r="C19" s="4">
        <v>0</v>
      </c>
      <c r="D19" s="4">
        <v>955999.36</v>
      </c>
      <c r="E19" s="4">
        <f>C19-D19</f>
      </c>
    </row>
    <row r="20" ht="30" customHeight="1">
      <c r="A20" s="31" t="s">
        <v>808</v>
      </c>
      <c r="B20" s="4">
        <v>1</v>
      </c>
      <c r="C20" s="4">
        <v>0</v>
      </c>
      <c r="D20" s="4"/>
      <c r="E20" s="4">
        <f>C20-D20</f>
      </c>
    </row>
    <row r="21" ht="30" customHeight="1">
      <c r="A21" s="31" t="s">
        <v>821</v>
      </c>
      <c r="B21" s="4">
        <v>0</v>
      </c>
      <c r="C21" s="4">
        <v>0</v>
      </c>
      <c r="D21" s="4"/>
      <c r="E21" s="4">
        <f>C21-D21</f>
      </c>
    </row>
    <row r="22" ht="30" customHeight="1">
      <c r="A22" s="31" t="s">
        <v>822</v>
      </c>
      <c r="B22" s="4">
        <v>2</v>
      </c>
      <c r="C22" s="4">
        <v>0</v>
      </c>
      <c r="D22" s="4">
        <v>1771614.81</v>
      </c>
      <c r="E22" s="4">
        <f>C22-D22</f>
      </c>
    </row>
    <row r="23" ht="30" customHeight="1">
      <c r="A23" s="31" t="s">
        <v>823</v>
      </c>
      <c r="B23" s="4">
        <v>3</v>
      </c>
      <c r="C23" s="4">
        <v>0</v>
      </c>
      <c r="D23" s="4">
        <v>1294534.74</v>
      </c>
      <c r="E23" s="4">
        <f>C23-D23</f>
      </c>
    </row>
    <row r="24" ht="30" customHeight="1">
      <c r="A24" s="31" t="s">
        <v>824</v>
      </c>
      <c r="B24" s="4">
        <v>2</v>
      </c>
      <c r="C24" s="4">
        <v>0</v>
      </c>
      <c r="D24" s="4">
        <v>1355086.74</v>
      </c>
      <c r="E24" s="4">
        <f>C24-D24</f>
      </c>
    </row>
    <row r="25" ht="30" customHeight="1">
      <c r="A25" s="19" t="s">
        <v>825</v>
      </c>
      <c r="B25" s="24">
        <v>90</v>
      </c>
      <c r="C25" s="24">
        <v>0</v>
      </c>
      <c r="D25" s="24">
        <v>7069854.93</v>
      </c>
      <c r="E25" s="24">
        <f>C25-D25</f>
      </c>
    </row>
    <row r="26" ht="30" customHeight="1">
      <c r="A26" s="31" t="s">
        <v>818</v>
      </c>
      <c r="B26" s="4">
        <v>30</v>
      </c>
      <c r="C26" s="4">
        <v>0</v>
      </c>
      <c r="D26" s="4">
        <v>1800000</v>
      </c>
      <c r="E26" s="4">
        <f>C26-D26</f>
      </c>
    </row>
    <row r="27" ht="30" customHeight="1">
      <c r="A27" s="31" t="s">
        <v>818</v>
      </c>
      <c r="B27" s="4">
        <v>59</v>
      </c>
      <c r="C27" s="4">
        <v>0</v>
      </c>
      <c r="D27" s="4">
        <v>5269854.93</v>
      </c>
      <c r="E27" s="4">
        <f>C27-D27</f>
      </c>
    </row>
    <row r="28" ht="30" customHeight="1">
      <c r="A28" s="31" t="s">
        <v>826</v>
      </c>
      <c r="B28" s="4">
        <v>1</v>
      </c>
      <c r="C28" s="4">
        <v>0</v>
      </c>
      <c r="D28" s="4"/>
      <c r="E28" s="4">
        <f>C28-D28</f>
      </c>
    </row>
    <row r="29" ht="30" customHeight="1">
      <c r="A29" s="19" t="s">
        <v>827</v>
      </c>
      <c r="B29" s="24">
        <v>11</v>
      </c>
      <c r="C29" s="24">
        <v>0</v>
      </c>
      <c r="D29" s="24">
        <v>7451933.56</v>
      </c>
      <c r="E29" s="24">
        <f>C29-D29</f>
      </c>
    </row>
    <row r="30" ht="30" customHeight="1">
      <c r="A30" s="31" t="s">
        <v>828</v>
      </c>
      <c r="B30" s="4">
        <v>6</v>
      </c>
      <c r="C30" s="4">
        <v>0</v>
      </c>
      <c r="D30" s="4">
        <v>5793475.39</v>
      </c>
      <c r="E30" s="4">
        <f>C30-D30</f>
      </c>
    </row>
    <row r="31" ht="30" customHeight="1">
      <c r="A31" s="31" t="s">
        <v>829</v>
      </c>
      <c r="B31" s="4">
        <v>2</v>
      </c>
      <c r="C31" s="4">
        <v>0</v>
      </c>
      <c r="D31" s="4">
        <v>282205.68</v>
      </c>
      <c r="E31" s="4">
        <f>C31-D31</f>
      </c>
    </row>
    <row r="32" ht="30" customHeight="1">
      <c r="A32" s="31" t="s">
        <v>830</v>
      </c>
      <c r="B32" s="4">
        <v>2</v>
      </c>
      <c r="C32" s="4">
        <v>0</v>
      </c>
      <c r="D32" s="4">
        <v>293794.29</v>
      </c>
      <c r="E32" s="4">
        <f>C32-D32</f>
      </c>
    </row>
    <row r="33" ht="30" customHeight="1">
      <c r="A33" s="31" t="s">
        <v>831</v>
      </c>
      <c r="B33" s="4">
        <v>1</v>
      </c>
      <c r="C33" s="4">
        <v>0</v>
      </c>
      <c r="D33" s="4">
        <v>1082458.2</v>
      </c>
      <c r="E33" s="4">
        <f>C33-D33</f>
      </c>
    </row>
    <row r="34" ht="30" customHeight="1">
      <c r="A34" s="19" t="s">
        <v>138</v>
      </c>
      <c r="B34" s="24">
        <v>11</v>
      </c>
      <c r="C34" s="24">
        <v>0</v>
      </c>
      <c r="D34" s="24">
        <v>13237759.81</v>
      </c>
      <c r="E34" s="24">
        <f>C34-D34</f>
      </c>
    </row>
    <row r="35" ht="30" customHeight="1">
      <c r="A35" s="31" t="s">
        <v>832</v>
      </c>
      <c r="B35" s="4">
        <v>1</v>
      </c>
      <c r="C35" s="4">
        <v>0</v>
      </c>
      <c r="D35" s="4">
        <v>2021016</v>
      </c>
      <c r="E35" s="4">
        <f>C35-D35</f>
      </c>
    </row>
    <row r="36" ht="30" customHeight="1">
      <c r="A36" s="31" t="s">
        <v>833</v>
      </c>
      <c r="B36" s="4">
        <v>3</v>
      </c>
      <c r="C36" s="4">
        <v>0</v>
      </c>
      <c r="D36" s="4">
        <v>929974.4</v>
      </c>
      <c r="E36" s="4">
        <f>C36-D36</f>
      </c>
    </row>
    <row r="37" ht="30" customHeight="1">
      <c r="A37" s="31" t="s">
        <v>834</v>
      </c>
      <c r="B37" s="4">
        <v>1</v>
      </c>
      <c r="C37" s="4">
        <v>0</v>
      </c>
      <c r="D37" s="4">
        <v>219215.58</v>
      </c>
      <c r="E37" s="4">
        <f>C37-D37</f>
      </c>
    </row>
    <row r="38" ht="30" customHeight="1">
      <c r="A38" s="31" t="s">
        <v>833</v>
      </c>
      <c r="B38" s="4">
        <v>0</v>
      </c>
      <c r="C38" s="4">
        <v>0</v>
      </c>
      <c r="D38" s="4">
        <v>2453906.87</v>
      </c>
      <c r="E38" s="4">
        <f>C38-D38</f>
      </c>
    </row>
    <row r="39" ht="30" customHeight="1">
      <c r="A39" s="31" t="s">
        <v>835</v>
      </c>
      <c r="B39" s="4">
        <v>1</v>
      </c>
      <c r="C39" s="4">
        <v>0</v>
      </c>
      <c r="D39" s="4">
        <v>1049278.33</v>
      </c>
      <c r="E39" s="4">
        <f>C39-D39</f>
      </c>
    </row>
    <row r="40" ht="30" customHeight="1">
      <c r="A40" s="31" t="s">
        <v>836</v>
      </c>
      <c r="B40" s="4">
        <v>1</v>
      </c>
      <c r="C40" s="4">
        <v>0</v>
      </c>
      <c r="D40" s="4">
        <v>1126268.63</v>
      </c>
      <c r="E40" s="4">
        <f>C40-D40</f>
      </c>
    </row>
    <row r="41" ht="30" customHeight="1">
      <c r="A41" s="31" t="s">
        <v>833</v>
      </c>
      <c r="B41" s="4">
        <v>2</v>
      </c>
      <c r="C41" s="4">
        <v>0</v>
      </c>
      <c r="D41" s="4">
        <v>2188747.78</v>
      </c>
      <c r="E41" s="4">
        <f>C41-D41</f>
      </c>
    </row>
    <row r="42" ht="30" customHeight="1">
      <c r="A42" s="31" t="s">
        <v>837</v>
      </c>
      <c r="B42" s="4"/>
      <c r="C42" s="4">
        <v>0</v>
      </c>
      <c r="D42" s="4">
        <v>576746.59</v>
      </c>
      <c r="E42" s="4">
        <f>C42-D42</f>
      </c>
    </row>
    <row r="43" ht="30" customHeight="1">
      <c r="A43" s="31" t="s">
        <v>832</v>
      </c>
      <c r="B43" s="4">
        <v>0</v>
      </c>
      <c r="C43" s="4">
        <v>0</v>
      </c>
      <c r="D43" s="4">
        <v>616636.64</v>
      </c>
      <c r="E43" s="4">
        <f>C43-D43</f>
      </c>
    </row>
    <row r="44" ht="30" customHeight="1">
      <c r="A44" s="31" t="s">
        <v>838</v>
      </c>
      <c r="B44" s="4">
        <v>1</v>
      </c>
      <c r="C44" s="4">
        <v>0</v>
      </c>
      <c r="D44" s="4">
        <v>929700.36</v>
      </c>
      <c r="E44" s="4">
        <f>C44-D44</f>
      </c>
    </row>
    <row r="45" ht="30" customHeight="1">
      <c r="A45" s="31" t="s">
        <v>839</v>
      </c>
      <c r="B45" s="4">
        <v>1</v>
      </c>
      <c r="C45" s="4">
        <v>0</v>
      </c>
      <c r="D45" s="4">
        <v>1126268.63</v>
      </c>
      <c r="E45" s="4">
        <f>C45-D45</f>
      </c>
    </row>
  </sheetData>
  <sheetProtection password="8513" sheet="1" objects="1" scenarios="1"/>
  <mergeCells>
    <mergeCell ref="A1:E1"/>
  </mergeCells>
  <phoneticPr fontId="0" type="noConversion"/>
  <pageMargins left="0.4" right="0.4" top="0.4" bottom="0.4" header="0.1" footer="0.1"/>
  <pageSetup paperSize="9" fitToHeight="0" orientation="landscape" verticalDpi="0" r:id="rId1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38.20" customWidth="1"/>
    <col min="3" max="3" width="19.10" customWidth="1"/>
    <col min="4" max="4" width="38.20" customWidth="1"/>
  </cols>
  <sheetData>
    <row r="1" ht="20" customHeight="1">
</row>
    <row r="2" ht="30" customHeight="1">
      <c r="A2" s="8" t="s">
        <v>840</v>
      </c>
      <c r="B2" s="8"/>
      <c r="C2" s="8"/>
      <c r="D2" s="8"/>
    </row>
    <row r="3" ht="20" customHeight="1">
</row>
    <row r="4" ht="30" customHeight="1">
      <c r="A4" s="15" t="s">
        <v>841</v>
      </c>
      <c r="B4" s="15"/>
      <c r="C4" s="15"/>
      <c r="D4" s="15"/>
    </row>
    <row r="5" ht="30" customHeight="1">
      <c r="A5" s="10" t="s">
        <v>842</v>
      </c>
      <c r="B5" s="10" t="s">
        <v>843</v>
      </c>
      <c r="C5" s="10" t="s">
        <v>844</v>
      </c>
      <c r="D5" s="10" t="s">
        <v>845</v>
      </c>
    </row>
    <row r="6" ht="80" customHeight="1">
      <c r="A6" s="2" t="s">
        <v>384</v>
      </c>
      <c r="B6" s="3" t="s">
        <v>846</v>
      </c>
      <c r="C6" s="2" t="s">
        <v>847</v>
      </c>
      <c r="D6" s="2" t="s">
        <v>848</v>
      </c>
    </row>
    <row r="7">
      <c r="A7" s="2" t="s">
        <v>480</v>
      </c>
      <c r="B7" s="3" t="s">
        <v>849</v>
      </c>
      <c r="C7" s="2" t="s">
        <v>850</v>
      </c>
      <c r="D7" s="2"/>
    </row>
    <row r="8" ht="900" customHeight="1">
      <c r="A8" s="2" t="s">
        <v>481</v>
      </c>
      <c r="B8" s="3" t="s">
        <v>846</v>
      </c>
      <c r="C8" s="2" t="s">
        <v>851</v>
      </c>
      <c r="D8" s="2" t="s">
        <v>852</v>
      </c>
    </row>
    <row r="9">
      <c r="A9" s="2" t="s">
        <v>482</v>
      </c>
      <c r="B9" s="3" t="s">
        <v>849</v>
      </c>
      <c r="C9" s="2" t="s">
        <v>853</v>
      </c>
      <c r="D9" s="2"/>
    </row>
    <row r="10" ht="950" customHeight="1">
      <c r="A10" s="2" t="s">
        <v>483</v>
      </c>
      <c r="B10" s="3" t="s">
        <v>854</v>
      </c>
      <c r="C10" s="2" t="s">
        <v>855</v>
      </c>
      <c r="D10" s="2" t="s">
        <v>856</v>
      </c>
    </row>
    <row r="11">
      <c r="A11" s="2" t="s">
        <v>484</v>
      </c>
      <c r="B11" s="3" t="s">
        <v>849</v>
      </c>
      <c r="C11" s="2" t="s">
        <v>857</v>
      </c>
      <c r="D11" s="2"/>
    </row>
    <row r="12" ht="880" customHeight="1">
      <c r="A12" s="2" t="s">
        <v>485</v>
      </c>
      <c r="B12" s="3" t="s">
        <v>846</v>
      </c>
      <c r="C12" s="2" t="s">
        <v>858</v>
      </c>
      <c r="D12" s="2" t="s">
        <v>859</v>
      </c>
    </row>
    <row r="13">
      <c r="A13" s="2" t="s">
        <v>486</v>
      </c>
      <c r="B13" s="3" t="s">
        <v>849</v>
      </c>
      <c r="C13" s="2" t="s">
        <v>860</v>
      </c>
      <c r="D13" s="2"/>
    </row>
    <row r="14" ht="760" customHeight="1">
      <c r="A14" s="2" t="s">
        <v>492</v>
      </c>
      <c r="B14" s="3" t="s">
        <v>846</v>
      </c>
      <c r="C14" s="2" t="s">
        <v>861</v>
      </c>
      <c r="D14" s="2" t="s">
        <v>862</v>
      </c>
    </row>
    <row r="15">
      <c r="A15" s="2" t="s">
        <v>494</v>
      </c>
      <c r="B15" s="3" t="s">
        <v>849</v>
      </c>
      <c r="C15" s="2" t="s">
        <v>863</v>
      </c>
      <c r="D15" s="2"/>
    </row>
    <row r="16" ht="280" customHeight="1">
      <c r="A16" s="2" t="s">
        <v>496</v>
      </c>
      <c r="B16" s="3" t="s">
        <v>846</v>
      </c>
      <c r="C16" s="2" t="s">
        <v>864</v>
      </c>
      <c r="D16" s="2" t="s">
        <v>865</v>
      </c>
    </row>
    <row r="17">
      <c r="A17" s="2" t="s">
        <v>498</v>
      </c>
      <c r="B17" s="3" t="s">
        <v>849</v>
      </c>
      <c r="C17" s="2" t="s">
        <v>866</v>
      </c>
      <c r="D17" s="2"/>
    </row>
    <row r="18" ht="50" customHeight="1">
      <c r="A18" s="2" t="s">
        <v>529</v>
      </c>
      <c r="B18" s="3" t="s">
        <v>846</v>
      </c>
      <c r="C18" s="2" t="s">
        <v>867</v>
      </c>
      <c r="D18" s="2" t="s">
        <v>868</v>
      </c>
    </row>
    <row r="19">
      <c r="A19" s="2" t="s">
        <v>869</v>
      </c>
      <c r="B19" s="3" t="s">
        <v>849</v>
      </c>
      <c r="C19" s="2" t="s">
        <v>870</v>
      </c>
      <c r="D19" s="2"/>
    </row>
    <row r="20">
      <c r="A20" s="2" t="s">
        <v>531</v>
      </c>
      <c r="B20" s="3" t="s">
        <v>846</v>
      </c>
      <c r="C20" s="2" t="s">
        <v>871</v>
      </c>
      <c r="D20" s="2"/>
    </row>
    <row r="21">
      <c r="A21" s="2" t="s">
        <v>533</v>
      </c>
      <c r="B21" s="3" t="s">
        <v>846</v>
      </c>
      <c r="C21" s="2" t="s">
        <v>872</v>
      </c>
      <c r="D21" s="2"/>
    </row>
    <row r="22">
      <c r="A22" s="2" t="s">
        <v>535</v>
      </c>
      <c r="B22" s="3" t="s">
        <v>846</v>
      </c>
      <c r="C22" s="2" t="s">
        <v>872</v>
      </c>
      <c r="D22" s="2"/>
    </row>
    <row r="23">
      <c r="A23" s="2" t="s">
        <v>537</v>
      </c>
      <c r="B23" s="3" t="s">
        <v>854</v>
      </c>
      <c r="C23" s="2" t="s">
        <v>873</v>
      </c>
      <c r="D23" s="2"/>
    </row>
    <row r="24">
      <c r="A24" s="2" t="s">
        <v>539</v>
      </c>
      <c r="B24" s="3" t="s">
        <v>874</v>
      </c>
      <c r="C24" s="2" t="s">
        <v>875</v>
      </c>
      <c r="D24" s="2"/>
    </row>
    <row r="25">
      <c r="A25" s="2" t="s">
        <v>541</v>
      </c>
      <c r="B25" s="3" t="s">
        <v>876</v>
      </c>
      <c r="C25" s="2" t="s">
        <v>877</v>
      </c>
      <c r="D25" s="2"/>
    </row>
    <row r="26">
      <c r="A26" s="2" t="s">
        <v>500</v>
      </c>
      <c r="B26" s="3" t="s">
        <v>849</v>
      </c>
      <c r="C26" s="2" t="s">
        <v>878</v>
      </c>
      <c r="D26" s="2"/>
    </row>
    <row r="27">
      <c r="A27" s="2" t="s">
        <v>502</v>
      </c>
      <c r="B27" s="3" t="s">
        <v>879</v>
      </c>
      <c r="C27" s="2" t="s">
        <v>880</v>
      </c>
      <c r="D27" s="2"/>
    </row>
    <row r="28">
      <c r="A28" s="2" t="s">
        <v>504</v>
      </c>
      <c r="B28" s="3" t="s">
        <v>879</v>
      </c>
      <c r="C28" s="2" t="s">
        <v>881</v>
      </c>
      <c r="D28" s="2"/>
    </row>
  </sheetData>
  <sheetProtection password="8513" sheet="1" objects="1" scenarios="1"/>
  <mergeCells>
    <mergeCell ref="A2:D2"/>
    <mergeCell ref="A4:D4"/>
  </mergeCells>
  <phoneticPr fontId="0" type="noConversion"/>
  <pageMargins left="0.4" right="0.4" top="0.4" bottom="0.4" header="0.1" footer="0.1"/>
  <pageSetup paperSize="9" fitToHeight="0" orientation="landscape" verticalDpi="0" r:id="rId1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27" t="s">
        <v>882</v>
      </c>
      <c r="B1" s="27"/>
      <c r="C1" s="27"/>
      <c r="D1" s="27"/>
      <c r="E1" s="27"/>
      <c r="F1" s="27"/>
      <c r="G1" s="27"/>
      <c r="H1" s="27"/>
      <c r="I1" s="27"/>
    </row>
    <row r="2" ht="25" customHeight="1">
      <c r="A2" s="8" t="s">
        <v>883</v>
      </c>
      <c r="B2" s="8"/>
      <c r="C2" s="8"/>
      <c r="D2" s="8"/>
      <c r="E2" s="8"/>
      <c r="F2" s="8"/>
      <c r="G2" s="8"/>
      <c r="H2" s="8"/>
      <c r="I2" s="8"/>
    </row>
    <row r="3" ht="20" customHeight="1">
</row>
    <row r="4" ht="20" customHeight="1">
      <c r="A4" s="17" t="s">
        <v>884</v>
      </c>
      <c r="B4" s="17"/>
      <c r="C4" s="17"/>
      <c r="D4" s="17" t="s">
        <v>469</v>
      </c>
      <c r="E4" s="17"/>
      <c r="F4" s="17"/>
      <c r="G4" s="17"/>
      <c r="H4" s="17"/>
      <c r="I4" s="17"/>
    </row>
    <row r="5" ht="20" customHeight="1">
      <c r="A5" s="2" t="s">
        <v>885</v>
      </c>
      <c r="B5" s="2" t="s">
        <v>886</v>
      </c>
      <c r="C5" s="2" t="s">
        <v>887</v>
      </c>
      <c r="D5" s="2" t="s">
        <v>888</v>
      </c>
      <c r="E5" s="2" t="s">
        <v>889</v>
      </c>
      <c r="F5" s="2" t="s">
        <v>890</v>
      </c>
      <c r="G5" s="2"/>
      <c r="H5" s="2"/>
      <c r="I5" s="2"/>
    </row>
    <row r="6" ht="20" customHeight="1">
      <c r="A6" s="2"/>
      <c r="B6" s="2"/>
      <c r="C6" s="2"/>
      <c r="D6" s="2"/>
      <c r="E6" s="2"/>
      <c r="F6" s="2" t="s">
        <v>891</v>
      </c>
      <c r="G6" s="2" t="s">
        <v>892</v>
      </c>
      <c r="H6" s="2" t="s">
        <v>893</v>
      </c>
      <c r="I6" s="2" t="s">
        <v>894</v>
      </c>
    </row>
    <row r="7">
      <c r="A7" s="2" t="s">
        <v>294</v>
      </c>
      <c r="B7" s="2" t="s">
        <v>481</v>
      </c>
      <c r="C7" s="3" t="s">
        <v>895</v>
      </c>
      <c r="D7" s="3" t="s">
        <v>896</v>
      </c>
      <c r="E7" s="2" t="s">
        <v>897</v>
      </c>
      <c r="F7" s="4">
        <v>0</v>
      </c>
      <c r="G7" s="4">
        <v>1000000</v>
      </c>
      <c r="H7" s="4">
        <v>1000000</v>
      </c>
      <c r="I7" s="3" t="s">
        <v>898</v>
      </c>
    </row>
    <row r="8">
      <c r="A8" s="2" t="s">
        <v>294</v>
      </c>
      <c r="B8" s="2" t="s">
        <v>483</v>
      </c>
      <c r="C8" s="3" t="s">
        <v>895</v>
      </c>
      <c r="D8" s="3" t="s">
        <v>899</v>
      </c>
      <c r="E8" s="2" t="s">
        <v>897</v>
      </c>
      <c r="F8" s="4">
        <v>0</v>
      </c>
      <c r="G8" s="4">
        <v>500000</v>
      </c>
      <c r="H8" s="4">
        <v>500000</v>
      </c>
      <c r="I8" s="3" t="s">
        <v>900</v>
      </c>
    </row>
    <row r="9">
      <c r="A9" s="2" t="s">
        <v>294</v>
      </c>
      <c r="B9" s="2" t="s">
        <v>485</v>
      </c>
      <c r="C9" s="3" t="s">
        <v>895</v>
      </c>
      <c r="D9" s="3" t="s">
        <v>901</v>
      </c>
      <c r="E9" s="2" t="s">
        <v>897</v>
      </c>
      <c r="F9" s="4">
        <v>0</v>
      </c>
      <c r="G9" s="4">
        <v>30000</v>
      </c>
      <c r="H9" s="4">
        <v>30000</v>
      </c>
      <c r="I9" s="3" t="s">
        <v>902</v>
      </c>
    </row>
    <row r="10">
      <c r="A10" s="2" t="s">
        <v>309</v>
      </c>
      <c r="B10" s="2" t="s">
        <v>481</v>
      </c>
      <c r="C10" s="3" t="s">
        <v>895</v>
      </c>
      <c r="D10" s="3" t="s">
        <v>903</v>
      </c>
      <c r="E10" s="2" t="s">
        <v>897</v>
      </c>
      <c r="F10" s="4">
        <v>0</v>
      </c>
      <c r="G10" s="4">
        <v>4264438</v>
      </c>
      <c r="H10" s="4">
        <v>4264438</v>
      </c>
      <c r="I10" s="3" t="s">
        <v>904</v>
      </c>
    </row>
    <row r="11" ht="20" customHeight="1">
      <c r="A11" s="33" t="s">
        <v>522</v>
      </c>
      <c r="B11" s="33"/>
      <c r="C11" s="33"/>
      <c r="D11" s="33"/>
      <c r="E11" s="33"/>
      <c r="F11" s="24">
        <f>SUM(F7:F10)</f>
      </c>
      <c r="G11" s="24">
        <f>SUM(G7:G10)</f>
      </c>
      <c r="H11" s="24">
        <f>SUM(H7:H10)</f>
      </c>
    </row>
    <row r="12" ht="20" customHeight="1">
</row>
    <row r="13" ht="20" customHeight="1">
      <c r="A13" s="17" t="s">
        <v>884</v>
      </c>
      <c r="B13" s="17"/>
      <c r="C13" s="17"/>
      <c r="D13" s="17" t="s">
        <v>528</v>
      </c>
      <c r="E13" s="17"/>
      <c r="F13" s="17"/>
      <c r="G13" s="17"/>
      <c r="H13" s="17"/>
      <c r="I13" s="17"/>
    </row>
    <row r="14" ht="20" customHeight="1">
      <c r="A14" s="2" t="s">
        <v>885</v>
      </c>
      <c r="B14" s="2" t="s">
        <v>886</v>
      </c>
      <c r="C14" s="2" t="s">
        <v>887</v>
      </c>
      <c r="D14" s="2" t="s">
        <v>888</v>
      </c>
      <c r="E14" s="2" t="s">
        <v>889</v>
      </c>
      <c r="F14" s="2" t="s">
        <v>890</v>
      </c>
      <c r="G14" s="2"/>
      <c r="H14" s="2"/>
      <c r="I14" s="2"/>
    </row>
    <row r="15" ht="20" customHeight="1">
      <c r="A15" s="2"/>
      <c r="B15" s="2"/>
      <c r="C15" s="2"/>
      <c r="D15" s="2"/>
      <c r="E15" s="2"/>
      <c r="F15" s="2" t="s">
        <v>891</v>
      </c>
      <c r="G15" s="2" t="s">
        <v>892</v>
      </c>
      <c r="H15" s="2" t="s">
        <v>893</v>
      </c>
      <c r="I15" s="2" t="s">
        <v>894</v>
      </c>
    </row>
    <row r="16">
      <c r="A16" s="2" t="s">
        <v>294</v>
      </c>
      <c r="B16" s="2" t="s">
        <v>481</v>
      </c>
      <c r="C16" s="3" t="s">
        <v>905</v>
      </c>
      <c r="D16" s="3" t="s">
        <v>906</v>
      </c>
      <c r="E16" s="2" t="s">
        <v>897</v>
      </c>
      <c r="F16" s="4">
        <v>0</v>
      </c>
      <c r="G16" s="4">
        <v>2000000</v>
      </c>
      <c r="H16" s="4">
        <v>2000000</v>
      </c>
      <c r="I16" s="3" t="s">
        <v>898</v>
      </c>
    </row>
    <row r="17">
      <c r="A17" s="2" t="s">
        <v>294</v>
      </c>
      <c r="B17" s="2" t="s">
        <v>483</v>
      </c>
      <c r="C17" s="3" t="s">
        <v>905</v>
      </c>
      <c r="D17" s="3" t="s">
        <v>907</v>
      </c>
      <c r="E17" s="2" t="s">
        <v>897</v>
      </c>
      <c r="F17" s="4">
        <v>0</v>
      </c>
      <c r="G17" s="4">
        <v>1272744.43</v>
      </c>
      <c r="H17" s="4">
        <v>1272744.43</v>
      </c>
      <c r="I17" s="3" t="s">
        <v>908</v>
      </c>
    </row>
    <row r="18">
      <c r="A18" s="2" t="s">
        <v>275</v>
      </c>
      <c r="B18" s="2" t="s">
        <v>480</v>
      </c>
      <c r="C18" s="3" t="s">
        <v>905</v>
      </c>
      <c r="D18" s="3" t="s">
        <v>909</v>
      </c>
      <c r="E18" s="2" t="s">
        <v>897</v>
      </c>
      <c r="F18" s="4">
        <v>0</v>
      </c>
      <c r="G18" s="4">
        <v>1000000</v>
      </c>
      <c r="H18" s="4">
        <v>1000000</v>
      </c>
      <c r="I18" s="3" t="s">
        <v>910</v>
      </c>
    </row>
    <row r="19" ht="20" customHeight="1">
      <c r="A19" s="33" t="s">
        <v>522</v>
      </c>
      <c r="B19" s="33"/>
      <c r="C19" s="33"/>
      <c r="D19" s="33"/>
      <c r="E19" s="33"/>
      <c r="F19" s="24">
        <f>SUM(F16:F18)</f>
      </c>
      <c r="G19" s="24">
        <f>SUM(G16:G18)</f>
      </c>
      <c r="H19" s="24">
        <f>SUM(H16:H18)</f>
      </c>
    </row>
    <row r="20" ht="20" customHeight="1">
</row>
    <row r="21" ht="20" customHeight="1">
      <c r="A21" s="17" t="s">
        <v>884</v>
      </c>
      <c r="B21" s="17"/>
      <c r="C21" s="17"/>
      <c r="D21" s="17" t="s">
        <v>523</v>
      </c>
      <c r="E21" s="17"/>
      <c r="F21" s="17"/>
      <c r="G21" s="17"/>
      <c r="H21" s="17"/>
      <c r="I21" s="17"/>
    </row>
    <row r="22" ht="20" customHeight="1">
      <c r="A22" s="2" t="s">
        <v>885</v>
      </c>
      <c r="B22" s="2" t="s">
        <v>886</v>
      </c>
      <c r="C22" s="2" t="s">
        <v>887</v>
      </c>
      <c r="D22" s="2" t="s">
        <v>888</v>
      </c>
      <c r="E22" s="2" t="s">
        <v>889</v>
      </c>
      <c r="F22" s="2" t="s">
        <v>890</v>
      </c>
      <c r="G22" s="2"/>
      <c r="H22" s="2"/>
      <c r="I22" s="2"/>
    </row>
    <row r="23" ht="20" customHeight="1">
      <c r="A23" s="2"/>
      <c r="B23" s="2"/>
      <c r="C23" s="2"/>
      <c r="D23" s="2"/>
      <c r="E23" s="2"/>
      <c r="F23" s="2" t="s">
        <v>891</v>
      </c>
      <c r="G23" s="2" t="s">
        <v>892</v>
      </c>
      <c r="H23" s="2" t="s">
        <v>893</v>
      </c>
      <c r="I23" s="2" t="s">
        <v>894</v>
      </c>
    </row>
    <row r="24">
      <c r="A24" s="2" t="s">
        <v>117</v>
      </c>
      <c r="B24" s="2" t="s">
        <v>494</v>
      </c>
      <c r="C24" s="3" t="s">
        <v>911</v>
      </c>
      <c r="D24" s="3" t="s">
        <v>912</v>
      </c>
      <c r="E24" s="2" t="s">
        <v>913</v>
      </c>
      <c r="F24" s="4">
        <v>0</v>
      </c>
      <c r="G24" s="4">
        <v>1800000</v>
      </c>
      <c r="H24" s="4">
        <v>1800000</v>
      </c>
      <c r="I24" s="3" t="s">
        <v>914</v>
      </c>
    </row>
    <row r="25">
      <c r="A25" s="2" t="s">
        <v>117</v>
      </c>
      <c r="B25" s="2" t="s">
        <v>494</v>
      </c>
      <c r="C25" s="3" t="s">
        <v>915</v>
      </c>
      <c r="D25" s="3" t="s">
        <v>912</v>
      </c>
      <c r="E25" s="2" t="s">
        <v>913</v>
      </c>
      <c r="F25" s="4">
        <v>0</v>
      </c>
      <c r="G25" s="4">
        <v>1599578.43</v>
      </c>
      <c r="H25" s="4">
        <v>1599578.43</v>
      </c>
      <c r="I25" s="3" t="s">
        <v>916</v>
      </c>
    </row>
    <row r="26">
      <c r="A26" s="2" t="s">
        <v>117</v>
      </c>
      <c r="B26" s="2" t="s">
        <v>494</v>
      </c>
      <c r="C26" s="3" t="s">
        <v>917</v>
      </c>
      <c r="D26" s="3" t="s">
        <v>912</v>
      </c>
      <c r="E26" s="2" t="s">
        <v>913</v>
      </c>
      <c r="F26" s="4">
        <v>0</v>
      </c>
      <c r="G26" s="4">
        <v>3670276.5</v>
      </c>
      <c r="H26" s="4">
        <v>3670276.5</v>
      </c>
      <c r="I26" s="3" t="s">
        <v>918</v>
      </c>
    </row>
    <row r="27">
      <c r="A27" s="2" t="s">
        <v>117</v>
      </c>
      <c r="B27" s="2" t="s">
        <v>481</v>
      </c>
      <c r="C27" s="3" t="s">
        <v>917</v>
      </c>
      <c r="D27" s="3" t="s">
        <v>919</v>
      </c>
      <c r="E27" s="2" t="s">
        <v>913</v>
      </c>
      <c r="F27" s="4">
        <v>0</v>
      </c>
      <c r="G27" s="4">
        <v>647695.85</v>
      </c>
      <c r="H27" s="4">
        <v>647695.85</v>
      </c>
      <c r="I27" s="3" t="s">
        <v>918</v>
      </c>
    </row>
    <row r="28">
      <c r="A28" s="2" t="s">
        <v>117</v>
      </c>
      <c r="B28" s="2" t="s">
        <v>481</v>
      </c>
      <c r="C28" s="3" t="s">
        <v>915</v>
      </c>
      <c r="D28" s="3" t="s">
        <v>919</v>
      </c>
      <c r="E28" s="2" t="s">
        <v>913</v>
      </c>
      <c r="F28" s="4">
        <v>0</v>
      </c>
      <c r="G28" s="4">
        <v>282278.55</v>
      </c>
      <c r="H28" s="4">
        <v>282278.55</v>
      </c>
      <c r="I28" s="3" t="s">
        <v>916</v>
      </c>
    </row>
    <row r="29">
      <c r="A29" s="2" t="s">
        <v>182</v>
      </c>
      <c r="B29" s="2" t="s">
        <v>494</v>
      </c>
      <c r="C29" s="3" t="s">
        <v>917</v>
      </c>
      <c r="D29" s="3" t="s">
        <v>920</v>
      </c>
      <c r="E29" s="2" t="s">
        <v>913</v>
      </c>
      <c r="F29" s="4">
        <v>0</v>
      </c>
      <c r="G29" s="4">
        <v>1108423.5</v>
      </c>
      <c r="H29" s="4">
        <v>1108423.5</v>
      </c>
      <c r="I29" s="3" t="s">
        <v>921</v>
      </c>
    </row>
    <row r="30">
      <c r="A30" s="2" t="s">
        <v>182</v>
      </c>
      <c r="B30" s="2" t="s">
        <v>494</v>
      </c>
      <c r="C30" s="3" t="s">
        <v>915</v>
      </c>
      <c r="D30" s="3" t="s">
        <v>920</v>
      </c>
      <c r="E30" s="2" t="s">
        <v>913</v>
      </c>
      <c r="F30" s="4">
        <v>0</v>
      </c>
      <c r="G30" s="4">
        <v>483072.69</v>
      </c>
      <c r="H30" s="4">
        <v>483072.69</v>
      </c>
      <c r="I30" s="3" t="s">
        <v>916</v>
      </c>
    </row>
    <row r="31">
      <c r="A31" s="2" t="s">
        <v>182</v>
      </c>
      <c r="B31" s="2" t="s">
        <v>494</v>
      </c>
      <c r="C31" s="3" t="s">
        <v>911</v>
      </c>
      <c r="D31" s="3" t="s">
        <v>920</v>
      </c>
      <c r="E31" s="2" t="s">
        <v>913</v>
      </c>
      <c r="F31" s="4">
        <v>0</v>
      </c>
      <c r="G31" s="4">
        <v>543600</v>
      </c>
      <c r="H31" s="4">
        <v>543600</v>
      </c>
      <c r="I31" s="3" t="s">
        <v>914</v>
      </c>
    </row>
    <row r="32">
      <c r="A32" s="2" t="s">
        <v>182</v>
      </c>
      <c r="B32" s="2" t="s">
        <v>481</v>
      </c>
      <c r="C32" s="3" t="s">
        <v>915</v>
      </c>
      <c r="D32" s="3" t="s">
        <v>922</v>
      </c>
      <c r="E32" s="2" t="s">
        <v>913</v>
      </c>
      <c r="F32" s="4">
        <v>0</v>
      </c>
      <c r="G32" s="4">
        <v>85248.12</v>
      </c>
      <c r="H32" s="4">
        <v>85248.12</v>
      </c>
      <c r="I32" s="3" t="s">
        <v>916</v>
      </c>
    </row>
    <row r="33">
      <c r="A33" s="2" t="s">
        <v>182</v>
      </c>
      <c r="B33" s="2" t="s">
        <v>481</v>
      </c>
      <c r="C33" s="3" t="s">
        <v>917</v>
      </c>
      <c r="D33" s="3" t="s">
        <v>922</v>
      </c>
      <c r="E33" s="2" t="s">
        <v>913</v>
      </c>
      <c r="F33" s="4">
        <v>0</v>
      </c>
      <c r="G33" s="4">
        <v>195604.15</v>
      </c>
      <c r="H33" s="4">
        <v>195604.15</v>
      </c>
      <c r="I33" s="3" t="s">
        <v>923</v>
      </c>
    </row>
    <row r="34">
      <c r="A34" s="2" t="s">
        <v>164</v>
      </c>
      <c r="B34" s="2" t="s">
        <v>482</v>
      </c>
      <c r="C34" s="3" t="s">
        <v>924</v>
      </c>
      <c r="D34" s="3" t="s">
        <v>925</v>
      </c>
      <c r="E34" s="2" t="s">
        <v>913</v>
      </c>
      <c r="F34" s="4">
        <v>0</v>
      </c>
      <c r="G34" s="4">
        <v>5353561.66</v>
      </c>
      <c r="H34" s="4">
        <v>5353561.66</v>
      </c>
      <c r="I34" s="3" t="s">
        <v>926</v>
      </c>
    </row>
    <row r="35" ht="20" customHeight="1">
      <c r="A35" s="33" t="s">
        <v>522</v>
      </c>
      <c r="B35" s="33"/>
      <c r="C35" s="33"/>
      <c r="D35" s="33"/>
      <c r="E35" s="33"/>
      <c r="F35" s="24">
        <f>SUM(F24:F34)</f>
      </c>
      <c r="G35" s="24">
        <f>SUM(G24:G34)</f>
      </c>
      <c r="H35" s="24">
        <f>SUM(H24:H34)</f>
      </c>
    </row>
    <row r="36" ht="20" customHeight="1">
</row>
    <row r="37" ht="20" customHeight="1">
      <c r="A37" s="17" t="s">
        <v>884</v>
      </c>
      <c r="B37" s="17"/>
      <c r="C37" s="17"/>
      <c r="D37" s="17" t="s">
        <v>927</v>
      </c>
      <c r="E37" s="17"/>
      <c r="F37" s="17"/>
      <c r="G37" s="17"/>
      <c r="H37" s="17"/>
      <c r="I37" s="17"/>
    </row>
    <row r="38" ht="20" customHeight="1">
      <c r="A38" s="2" t="s">
        <v>885</v>
      </c>
      <c r="B38" s="2" t="s">
        <v>886</v>
      </c>
      <c r="C38" s="2" t="s">
        <v>887</v>
      </c>
      <c r="D38" s="2" t="s">
        <v>888</v>
      </c>
      <c r="E38" s="2" t="s">
        <v>889</v>
      </c>
      <c r="F38" s="2" t="s">
        <v>890</v>
      </c>
      <c r="G38" s="2"/>
      <c r="H38" s="2"/>
      <c r="I38" s="2"/>
    </row>
    <row r="39" ht="20" customHeight="1">
      <c r="A39" s="2"/>
      <c r="B39" s="2"/>
      <c r="C39" s="2"/>
      <c r="D39" s="2"/>
      <c r="E39" s="2"/>
      <c r="F39" s="2" t="s">
        <v>891</v>
      </c>
      <c r="G39" s="2" t="s">
        <v>892</v>
      </c>
      <c r="H39" s="2" t="s">
        <v>893</v>
      </c>
      <c r="I39" s="2" t="s">
        <v>894</v>
      </c>
    </row>
    <row r="40" ht="20" customHeight="1">
      <c r="A40" s="2" t="s">
        <v>928</v>
      </c>
      <c r="B40" s="2"/>
      <c r="C40" s="2"/>
      <c r="D40" s="2"/>
      <c r="E40" s="2"/>
      <c r="F40" s="2"/>
      <c r="G40" s="2"/>
      <c r="H40" s="2"/>
      <c r="I40" s="2"/>
    </row>
    <row r="41" ht="20" customHeight="1">
</row>
    <row r="42" ht="20" customHeight="1">
      <c r="A42" s="17" t="s">
        <v>884</v>
      </c>
      <c r="B42" s="17"/>
      <c r="C42" s="17"/>
      <c r="D42" s="17" t="s">
        <v>929</v>
      </c>
      <c r="E42" s="17"/>
      <c r="F42" s="17"/>
      <c r="G42" s="17"/>
      <c r="H42" s="17"/>
      <c r="I42" s="17"/>
    </row>
    <row r="43" ht="20" customHeight="1">
      <c r="A43" s="2" t="s">
        <v>885</v>
      </c>
      <c r="B43" s="2" t="s">
        <v>886</v>
      </c>
      <c r="C43" s="2" t="s">
        <v>887</v>
      </c>
      <c r="D43" s="2" t="s">
        <v>888</v>
      </c>
      <c r="E43" s="2" t="s">
        <v>889</v>
      </c>
      <c r="F43" s="2" t="s">
        <v>890</v>
      </c>
      <c r="G43" s="2"/>
      <c r="H43" s="2"/>
      <c r="I43" s="2"/>
    </row>
    <row r="44" ht="20" customHeight="1">
      <c r="A44" s="2"/>
      <c r="B44" s="2"/>
      <c r="C44" s="2"/>
      <c r="D44" s="2"/>
      <c r="E44" s="2"/>
      <c r="F44" s="2" t="s">
        <v>891</v>
      </c>
      <c r="G44" s="2" t="s">
        <v>892</v>
      </c>
      <c r="H44" s="2" t="s">
        <v>893</v>
      </c>
      <c r="I44" s="2" t="s">
        <v>894</v>
      </c>
    </row>
    <row r="45" ht="20" customHeight="1">
      <c r="A45" s="2" t="s">
        <v>928</v>
      </c>
      <c r="B45" s="2"/>
      <c r="C45" s="2"/>
      <c r="D45" s="2"/>
      <c r="E45" s="2"/>
      <c r="F45" s="2"/>
      <c r="G45" s="2"/>
      <c r="H45" s="2"/>
      <c r="I45" s="2"/>
    </row>
  </sheetData>
  <sheetProtection password="8513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11:E11"/>
    <mergeCell ref="A13:C13"/>
    <mergeCell ref="D13:I13"/>
    <mergeCell ref="A14:A15"/>
    <mergeCell ref="B14:B15"/>
    <mergeCell ref="C14:C15"/>
    <mergeCell ref="D14:D15"/>
    <mergeCell ref="E14:E15"/>
    <mergeCell ref="F14:I14"/>
    <mergeCell ref="A19:E19"/>
    <mergeCell ref="A21:C21"/>
    <mergeCell ref="D21:I21"/>
    <mergeCell ref="A22:A23"/>
    <mergeCell ref="B22:B23"/>
    <mergeCell ref="C22:C23"/>
    <mergeCell ref="D22:D23"/>
    <mergeCell ref="E22:E23"/>
    <mergeCell ref="F22:I22"/>
    <mergeCell ref="A35:E35"/>
    <mergeCell ref="A37:C37"/>
    <mergeCell ref="D37:I37"/>
    <mergeCell ref="A38:A39"/>
    <mergeCell ref="B38:B39"/>
    <mergeCell ref="C38:C39"/>
    <mergeCell ref="D38:D39"/>
    <mergeCell ref="E38:E39"/>
    <mergeCell ref="F38:I38"/>
    <mergeCell ref="A40:I40"/>
    <mergeCell ref="A42:C42"/>
    <mergeCell ref="D42:I42"/>
    <mergeCell ref="A43:A44"/>
    <mergeCell ref="B43:B44"/>
    <mergeCell ref="C43:C44"/>
    <mergeCell ref="D43:D44"/>
    <mergeCell ref="E43:E44"/>
    <mergeCell ref="F43:I43"/>
    <mergeCell ref="A45:I45"/>
  </mergeCells>
  <phoneticPr fontId="0" type="noConversion"/>
  <pageMargins left="0.4" right="0.4" top="0.4" bottom="0.4" header="0.1" footer="0.1"/>
  <pageSetup paperSize="9" fitToHeight="0" orientation="landscape" verticalDpi="0" r:id="rId1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8" width="22.92" customWidth="1"/>
  </cols>
  <sheetData>
    <row r="1" ht="15" customHeight="1">
</row>
    <row r="2" ht="25" customHeight="1">
      <c r="A2" s="11" t="s">
        <v>43</v>
      </c>
      <c r="B2" s="11"/>
      <c r="C2" s="11"/>
      <c r="D2" s="11"/>
      <c r="E2" s="11"/>
      <c r="F2" s="11"/>
      <c r="G2" s="11"/>
      <c r="H2" s="11"/>
    </row>
    <row r="3" ht="15" customHeight="1">
</row>
    <row r="4" ht="40" customHeight="1">
      <c r="A4" s="2" t="s">
        <v>44</v>
      </c>
      <c r="B4" s="2" t="s">
        <v>45</v>
      </c>
      <c r="C4" s="2" t="s">
        <v>46</v>
      </c>
      <c r="D4" s="2" t="s">
        <v>47</v>
      </c>
      <c r="E4" s="2" t="s">
        <v>48</v>
      </c>
      <c r="F4" s="2"/>
      <c r="G4" s="2"/>
      <c r="H4" s="2"/>
    </row>
    <row r="5" ht="40" customHeight="1">
      <c r="A5" s="2"/>
      <c r="B5" s="2"/>
      <c r="C5" s="2"/>
      <c r="D5" s="2"/>
      <c r="E5" s="2" t="s">
        <v>49</v>
      </c>
      <c r="F5" s="2" t="s">
        <v>50</v>
      </c>
      <c r="G5" s="2" t="s">
        <v>51</v>
      </c>
      <c r="H5" s="2" t="s">
        <v>52</v>
      </c>
    </row>
    <row r="6" ht="20" customHeight="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</row>
    <row r="7" ht="25" customHeight="1">
      <c r="A7" s="3" t="s">
        <v>53</v>
      </c>
      <c r="B7" s="2" t="s">
        <v>54</v>
      </c>
      <c r="C7" s="2" t="s">
        <v>55</v>
      </c>
      <c r="D7" s="2" t="s">
        <v>55</v>
      </c>
      <c r="E7" s="4">
        <v>11230562.27</v>
      </c>
      <c r="F7" s="4">
        <v>0</v>
      </c>
      <c r="G7" s="4">
        <v>0</v>
      </c>
      <c r="H7" s="4" t="s">
        <v>56</v>
      </c>
    </row>
    <row r="8" ht="25" customHeight="1">
      <c r="A8" s="3" t="s">
        <v>57</v>
      </c>
      <c r="B8" s="2" t="s">
        <v>58</v>
      </c>
      <c r="C8" s="2" t="s">
        <v>55</v>
      </c>
      <c r="D8" s="2" t="s">
        <v>55</v>
      </c>
      <c r="E8" s="4">
        <v>0</v>
      </c>
      <c r="F8" s="4">
        <v>0</v>
      </c>
      <c r="G8" s="4">
        <v>0</v>
      </c>
      <c r="H8" s="4">
        <v>0</v>
      </c>
    </row>
    <row r="9" ht="25" customHeight="1">
      <c r="A9" s="3" t="s">
        <v>59</v>
      </c>
      <c r="B9" s="2" t="s">
        <v>60</v>
      </c>
      <c r="C9" s="2"/>
      <c r="D9" s="2"/>
      <c r="E9" s="4">
        <v>209471253.89</v>
      </c>
      <c r="F9" s="4">
        <v>199269701.43</v>
      </c>
      <c r="G9" s="4">
        <v>193701914.44</v>
      </c>
      <c r="H9" s="4" t="s">
        <v>56</v>
      </c>
    </row>
    <row r="10" ht="38" customHeight="1">
      <c r="A10" s="3" t="s">
        <v>61</v>
      </c>
      <c r="B10" s="2" t="s">
        <v>62</v>
      </c>
      <c r="C10" s="2" t="s">
        <v>63</v>
      </c>
      <c r="D10" s="2"/>
      <c r="E10" s="4" t="s">
        <v>56</v>
      </c>
      <c r="F10" s="4" t="s">
        <v>56</v>
      </c>
      <c r="G10" s="4" t="s">
        <v>56</v>
      </c>
      <c r="H10" s="4" t="s">
        <v>56</v>
      </c>
    </row>
    <row r="11" ht="25" customHeight="1">
      <c r="A11" s="3" t="s">
        <v>64</v>
      </c>
      <c r="B11" s="2" t="s">
        <v>65</v>
      </c>
      <c r="C11" s="2" t="s">
        <v>63</v>
      </c>
      <c r="D11" s="2" t="s">
        <v>66</v>
      </c>
      <c r="E11" s="4" t="s">
        <v>56</v>
      </c>
      <c r="F11" s="4" t="s">
        <v>56</v>
      </c>
      <c r="G11" s="4" t="s">
        <v>56</v>
      </c>
      <c r="H11" s="4" t="s">
        <v>56</v>
      </c>
    </row>
    <row r="12" ht="25" customHeight="1">
      <c r="A12" s="3" t="s">
        <v>67</v>
      </c>
      <c r="B12" s="2" t="s">
        <v>68</v>
      </c>
      <c r="C12" s="2" t="s">
        <v>63</v>
      </c>
      <c r="D12" s="2" t="s">
        <v>69</v>
      </c>
      <c r="E12" s="4" t="s">
        <v>56</v>
      </c>
      <c r="F12" s="4" t="s">
        <v>56</v>
      </c>
      <c r="G12" s="4" t="s">
        <v>56</v>
      </c>
      <c r="H12" s="4" t="s">
        <v>56</v>
      </c>
    </row>
    <row r="13" ht="50" customHeight="1">
      <c r="A13" s="3" t="s">
        <v>70</v>
      </c>
      <c r="B13" s="2" t="s">
        <v>71</v>
      </c>
      <c r="C13" s="2" t="s">
        <v>72</v>
      </c>
      <c r="D13" s="2"/>
      <c r="E13" s="4">
        <v>193701914.44</v>
      </c>
      <c r="F13" s="4">
        <v>193701914.44</v>
      </c>
      <c r="G13" s="4">
        <v>193701914.44</v>
      </c>
      <c r="H13" s="4" t="s">
        <v>56</v>
      </c>
    </row>
    <row r="14" ht="88" customHeight="1">
      <c r="A14" s="3" t="s">
        <v>73</v>
      </c>
      <c r="B14" s="2" t="s">
        <v>74</v>
      </c>
      <c r="C14" s="2" t="s">
        <v>72</v>
      </c>
      <c r="D14" s="2" t="s">
        <v>75</v>
      </c>
      <c r="E14" s="4">
        <v>140156794.44</v>
      </c>
      <c r="F14" s="4">
        <v>140156794.44</v>
      </c>
      <c r="G14" s="4">
        <v>140156794.44</v>
      </c>
      <c r="H14" s="4" t="s">
        <v>56</v>
      </c>
    </row>
    <row r="15" ht="50" customHeight="1">
      <c r="A15" s="3" t="s">
        <v>76</v>
      </c>
      <c r="B15" s="2" t="s">
        <v>77</v>
      </c>
      <c r="C15" s="2" t="s">
        <v>72</v>
      </c>
      <c r="D15" s="2" t="s">
        <v>78</v>
      </c>
      <c r="E15" s="4" t="s">
        <v>56</v>
      </c>
      <c r="F15" s="4" t="s">
        <v>56</v>
      </c>
      <c r="G15" s="4" t="s">
        <v>56</v>
      </c>
      <c r="H15" s="4" t="s">
        <v>56</v>
      </c>
    </row>
    <row r="16" ht="50" customHeight="1">
      <c r="A16" s="3" t="s">
        <v>79</v>
      </c>
      <c r="B16" s="2" t="s">
        <v>80</v>
      </c>
      <c r="C16" s="2" t="s">
        <v>81</v>
      </c>
      <c r="D16" s="2"/>
      <c r="E16" s="4" t="s">
        <v>56</v>
      </c>
      <c r="F16" s="4" t="s">
        <v>56</v>
      </c>
      <c r="G16" s="4" t="s">
        <v>56</v>
      </c>
      <c r="H16" s="4" t="s">
        <v>56</v>
      </c>
    </row>
    <row r="17" ht="38" customHeight="1">
      <c r="A17" s="3" t="s">
        <v>82</v>
      </c>
      <c r="B17" s="2" t="s">
        <v>83</v>
      </c>
      <c r="C17" s="2" t="s">
        <v>81</v>
      </c>
      <c r="D17" s="2" t="s">
        <v>84</v>
      </c>
      <c r="E17" s="4" t="s">
        <v>56</v>
      </c>
      <c r="F17" s="4" t="s">
        <v>56</v>
      </c>
      <c r="G17" s="4" t="s">
        <v>56</v>
      </c>
      <c r="H17" s="4" t="s">
        <v>56</v>
      </c>
    </row>
    <row r="18" ht="25" customHeight="1">
      <c r="A18" s="3" t="s">
        <v>85</v>
      </c>
      <c r="B18" s="2" t="s">
        <v>86</v>
      </c>
      <c r="C18" s="2" t="s">
        <v>87</v>
      </c>
      <c r="D18" s="2"/>
      <c r="E18" s="4">
        <v>15769339.45</v>
      </c>
      <c r="F18" s="4">
        <v>5567786.99</v>
      </c>
      <c r="G18" s="4" t="s">
        <v>56</v>
      </c>
      <c r="H18" s="4" t="s">
        <v>56</v>
      </c>
    </row>
    <row r="19" ht="38" customHeight="1">
      <c r="A19" s="3" t="s">
        <v>88</v>
      </c>
      <c r="B19" s="2" t="s">
        <v>89</v>
      </c>
      <c r="C19" s="2" t="s">
        <v>87</v>
      </c>
      <c r="D19" s="2"/>
      <c r="E19" s="4">
        <v>15769339.45</v>
      </c>
      <c r="F19" s="4">
        <v>5567786.99</v>
      </c>
      <c r="G19" s="4" t="s">
        <v>56</v>
      </c>
      <c r="H19" s="4" t="s">
        <v>56</v>
      </c>
    </row>
    <row r="20" ht="25" customHeight="1">
      <c r="A20" s="3" t="s">
        <v>90</v>
      </c>
      <c r="B20" s="2" t="s">
        <v>91</v>
      </c>
      <c r="C20" s="2" t="s">
        <v>87</v>
      </c>
      <c r="D20" s="2"/>
      <c r="E20" s="4" t="s">
        <v>56</v>
      </c>
      <c r="F20" s="4" t="s">
        <v>56</v>
      </c>
      <c r="G20" s="4" t="s">
        <v>56</v>
      </c>
      <c r="H20" s="4" t="s">
        <v>56</v>
      </c>
    </row>
    <row r="21" ht="25" customHeight="1">
      <c r="A21" s="3" t="s">
        <v>92</v>
      </c>
      <c r="B21" s="2" t="s">
        <v>93</v>
      </c>
      <c r="C21" s="2" t="s">
        <v>87</v>
      </c>
      <c r="D21" s="2"/>
      <c r="E21" s="4" t="s">
        <v>56</v>
      </c>
      <c r="F21" s="4" t="s">
        <v>56</v>
      </c>
      <c r="G21" s="4" t="s">
        <v>56</v>
      </c>
      <c r="H21" s="4" t="s">
        <v>56</v>
      </c>
    </row>
    <row r="22" ht="25" customHeight="1">
      <c r="A22" s="3" t="s">
        <v>94</v>
      </c>
      <c r="B22" s="2" t="s">
        <v>95</v>
      </c>
      <c r="C22" s="2" t="s">
        <v>87</v>
      </c>
      <c r="D22" s="2"/>
      <c r="E22" s="4" t="s">
        <v>56</v>
      </c>
      <c r="F22" s="4" t="s">
        <v>56</v>
      </c>
      <c r="G22" s="4" t="s">
        <v>56</v>
      </c>
      <c r="H22" s="4" t="s">
        <v>56</v>
      </c>
    </row>
    <row r="23" ht="25" customHeight="1">
      <c r="A23" s="3" t="s">
        <v>96</v>
      </c>
      <c r="B23" s="2" t="s">
        <v>97</v>
      </c>
      <c r="C23" s="2" t="s">
        <v>98</v>
      </c>
      <c r="D23" s="2"/>
      <c r="E23" s="4" t="s">
        <v>56</v>
      </c>
      <c r="F23" s="4" t="s">
        <v>56</v>
      </c>
      <c r="G23" s="4" t="s">
        <v>56</v>
      </c>
      <c r="H23" s="4" t="s">
        <v>56</v>
      </c>
    </row>
    <row r="24" ht="25" customHeight="1">
      <c r="A24" s="3" t="s">
        <v>99</v>
      </c>
      <c r="B24" s="2" t="s">
        <v>100</v>
      </c>
      <c r="C24" s="2" t="s">
        <v>98</v>
      </c>
      <c r="D24" s="2"/>
      <c r="E24" s="4" t="s">
        <v>56</v>
      </c>
      <c r="F24" s="4" t="s">
        <v>56</v>
      </c>
      <c r="G24" s="4" t="s">
        <v>56</v>
      </c>
      <c r="H24" s="4" t="s">
        <v>56</v>
      </c>
    </row>
    <row r="25" ht="25" customHeight="1">
      <c r="A25" s="3" t="s">
        <v>101</v>
      </c>
      <c r="B25" s="2" t="s">
        <v>102</v>
      </c>
      <c r="C25" s="2" t="s">
        <v>55</v>
      </c>
      <c r="D25" s="2"/>
      <c r="E25" s="4" t="s">
        <v>56</v>
      </c>
      <c r="F25" s="4" t="s">
        <v>56</v>
      </c>
      <c r="G25" s="4" t="s">
        <v>56</v>
      </c>
      <c r="H25" s="4" t="s">
        <v>56</v>
      </c>
    </row>
    <row r="26" ht="25" customHeight="1">
      <c r="A26" s="3" t="s">
        <v>103</v>
      </c>
      <c r="B26" s="2" t="s">
        <v>104</v>
      </c>
      <c r="C26" s="2" t="s">
        <v>55</v>
      </c>
      <c r="D26" s="2"/>
      <c r="E26" s="4" t="s">
        <v>56</v>
      </c>
      <c r="F26" s="4" t="s">
        <v>56</v>
      </c>
      <c r="G26" s="4" t="s">
        <v>56</v>
      </c>
      <c r="H26" s="4" t="s">
        <v>56</v>
      </c>
    </row>
    <row r="27" ht="50" customHeight="1">
      <c r="A27" s="3" t="s">
        <v>105</v>
      </c>
      <c r="B27" s="2" t="s">
        <v>106</v>
      </c>
      <c r="C27" s="2" t="s">
        <v>107</v>
      </c>
      <c r="D27" s="2"/>
      <c r="E27" s="4" t="s">
        <v>56</v>
      </c>
      <c r="F27" s="4" t="s">
        <v>56</v>
      </c>
      <c r="G27" s="4" t="s">
        <v>56</v>
      </c>
      <c r="H27" s="4" t="s">
        <v>56</v>
      </c>
    </row>
    <row r="28" ht="25" customHeight="1">
      <c r="A28" s="3" t="s">
        <v>108</v>
      </c>
      <c r="B28" s="2" t="s">
        <v>109</v>
      </c>
      <c r="C28" s="2" t="s">
        <v>55</v>
      </c>
      <c r="D28" s="2"/>
      <c r="E28" s="4">
        <v>218038436.32</v>
      </c>
      <c r="F28" s="4">
        <v>197769701.43</v>
      </c>
      <c r="G28" s="4">
        <v>192201914.44</v>
      </c>
      <c r="H28" s="4">
        <v>0</v>
      </c>
    </row>
    <row r="29" ht="38" customHeight="1">
      <c r="A29" s="3" t="s">
        <v>110</v>
      </c>
      <c r="B29" s="2" t="s">
        <v>111</v>
      </c>
      <c r="C29" s="2" t="s">
        <v>55</v>
      </c>
      <c r="D29" s="2"/>
      <c r="E29" s="4">
        <v>145642903.78</v>
      </c>
      <c r="F29" s="4">
        <v>135227125.99</v>
      </c>
      <c r="G29" s="4">
        <v>135227125.99</v>
      </c>
      <c r="H29" s="4">
        <v>0</v>
      </c>
    </row>
    <row r="30" ht="38" customHeight="1">
      <c r="A30" s="3" t="s">
        <v>112</v>
      </c>
      <c r="B30" s="2" t="s">
        <v>113</v>
      </c>
      <c r="C30" s="2" t="s">
        <v>114</v>
      </c>
      <c r="D30" s="2"/>
      <c r="E30" s="4">
        <v>111919664.97</v>
      </c>
      <c r="F30" s="4">
        <v>103919835.64</v>
      </c>
      <c r="G30" s="4">
        <v>103919835.64</v>
      </c>
      <c r="H30" s="4">
        <v>0</v>
      </c>
    </row>
    <row r="31" ht="38" customHeight="1">
      <c r="A31" s="3" t="s">
        <v>115</v>
      </c>
      <c r="B31" s="2" t="s">
        <v>116</v>
      </c>
      <c r="C31" s="2" t="s">
        <v>114</v>
      </c>
      <c r="D31" s="2" t="s">
        <v>117</v>
      </c>
      <c r="E31" s="4">
        <v>111169664.97</v>
      </c>
      <c r="F31" s="4">
        <v>103169835.64</v>
      </c>
      <c r="G31" s="4">
        <v>103169835.64</v>
      </c>
      <c r="H31" s="4">
        <v>0</v>
      </c>
    </row>
    <row r="32" ht="38" customHeight="1">
      <c r="A32" s="3" t="s">
        <v>118</v>
      </c>
      <c r="B32" s="2" t="s">
        <v>119</v>
      </c>
      <c r="C32" s="2" t="s">
        <v>114</v>
      </c>
      <c r="D32" s="2" t="s">
        <v>117</v>
      </c>
      <c r="E32" s="4">
        <v>86846132.1</v>
      </c>
      <c r="F32" s="4">
        <v>79776277.17</v>
      </c>
      <c r="G32" s="4">
        <v>79776277.17</v>
      </c>
      <c r="H32" s="4">
        <v>0</v>
      </c>
    </row>
    <row r="33" ht="25" customHeight="1">
      <c r="A33" s="3" t="s">
        <v>120</v>
      </c>
      <c r="B33" s="2" t="s">
        <v>121</v>
      </c>
      <c r="C33" s="2" t="s">
        <v>114</v>
      </c>
      <c r="D33" s="2" t="s">
        <v>117</v>
      </c>
      <c r="E33" s="4">
        <v>80328896.2</v>
      </c>
      <c r="F33" s="4">
        <v>73259041.27</v>
      </c>
      <c r="G33" s="4">
        <v>73259041.27</v>
      </c>
      <c r="H33" s="4">
        <v>0</v>
      </c>
    </row>
    <row r="34" ht="63" customHeight="1">
      <c r="A34" s="3" t="s">
        <v>122</v>
      </c>
      <c r="B34" s="2" t="s">
        <v>123</v>
      </c>
      <c r="C34" s="2" t="s">
        <v>114</v>
      </c>
      <c r="D34" s="2" t="s">
        <v>117</v>
      </c>
      <c r="E34" s="4" t="s">
        <v>56</v>
      </c>
      <c r="F34" s="4" t="s">
        <v>56</v>
      </c>
      <c r="G34" s="4" t="s">
        <v>56</v>
      </c>
      <c r="H34" s="4" t="s">
        <v>56</v>
      </c>
    </row>
    <row r="35" ht="50" customHeight="1">
      <c r="A35" s="3" t="s">
        <v>124</v>
      </c>
      <c r="B35" s="2" t="s">
        <v>125</v>
      </c>
      <c r="C35" s="2" t="s">
        <v>114</v>
      </c>
      <c r="D35" s="2" t="s">
        <v>117</v>
      </c>
      <c r="E35" s="4">
        <v>80328896.2</v>
      </c>
      <c r="F35" s="4">
        <v>73259041.27</v>
      </c>
      <c r="G35" s="4">
        <v>73259041.27</v>
      </c>
      <c r="H35" s="4">
        <v>0</v>
      </c>
    </row>
    <row r="36" ht="75" customHeight="1">
      <c r="A36" s="3" t="s">
        <v>126</v>
      </c>
      <c r="B36" s="2" t="s">
        <v>127</v>
      </c>
      <c r="C36" s="2" t="s">
        <v>114</v>
      </c>
      <c r="D36" s="2" t="s">
        <v>117</v>
      </c>
      <c r="E36" s="4" t="s">
        <v>56</v>
      </c>
      <c r="F36" s="4" t="s">
        <v>56</v>
      </c>
      <c r="G36" s="4" t="s">
        <v>56</v>
      </c>
      <c r="H36" s="4" t="s">
        <v>56</v>
      </c>
    </row>
    <row r="37" ht="50" customHeight="1">
      <c r="A37" s="3" t="s">
        <v>128</v>
      </c>
      <c r="B37" s="2" t="s">
        <v>129</v>
      </c>
      <c r="C37" s="2" t="s">
        <v>114</v>
      </c>
      <c r="D37" s="2" t="s">
        <v>117</v>
      </c>
      <c r="E37" s="4" t="s">
        <v>56</v>
      </c>
      <c r="F37" s="4" t="s">
        <v>56</v>
      </c>
      <c r="G37" s="4" t="s">
        <v>56</v>
      </c>
      <c r="H37" s="4" t="s">
        <v>56</v>
      </c>
    </row>
    <row r="38" ht="50" customHeight="1">
      <c r="A38" s="3" t="s">
        <v>130</v>
      </c>
      <c r="B38" s="2" t="s">
        <v>131</v>
      </c>
      <c r="C38" s="2" t="s">
        <v>114</v>
      </c>
      <c r="D38" s="2" t="s">
        <v>117</v>
      </c>
      <c r="E38" s="4" t="s">
        <v>56</v>
      </c>
      <c r="F38" s="4" t="s">
        <v>56</v>
      </c>
      <c r="G38" s="4" t="s">
        <v>56</v>
      </c>
      <c r="H38" s="4" t="s">
        <v>56</v>
      </c>
    </row>
    <row r="39" ht="25" customHeight="1">
      <c r="A39" s="3" t="s">
        <v>132</v>
      </c>
      <c r="B39" s="2" t="s">
        <v>133</v>
      </c>
      <c r="C39" s="2" t="s">
        <v>114</v>
      </c>
      <c r="D39" s="2" t="s">
        <v>117</v>
      </c>
      <c r="E39" s="4">
        <v>6517235.9</v>
      </c>
      <c r="F39" s="4">
        <v>6517235.9</v>
      </c>
      <c r="G39" s="4">
        <v>6517235.9</v>
      </c>
      <c r="H39" s="4">
        <v>0</v>
      </c>
    </row>
    <row r="40" ht="25" customHeight="1">
      <c r="A40" s="3" t="s">
        <v>134</v>
      </c>
      <c r="B40" s="2" t="s">
        <v>135</v>
      </c>
      <c r="C40" s="2" t="s">
        <v>114</v>
      </c>
      <c r="D40" s="2" t="s">
        <v>117</v>
      </c>
      <c r="E40" s="4">
        <v>24323532.87</v>
      </c>
      <c r="F40" s="4">
        <v>23393558.47</v>
      </c>
      <c r="G40" s="4">
        <v>23393558.47</v>
      </c>
      <c r="H40" s="4">
        <v>0</v>
      </c>
    </row>
    <row r="41" ht="25" customHeight="1">
      <c r="A41" s="3" t="s">
        <v>136</v>
      </c>
      <c r="B41" s="2" t="s">
        <v>137</v>
      </c>
      <c r="C41" s="2" t="s">
        <v>114</v>
      </c>
      <c r="D41" s="2" t="s">
        <v>117</v>
      </c>
      <c r="E41" s="4">
        <v>13237759.81</v>
      </c>
      <c r="F41" s="4">
        <v>12307785.41</v>
      </c>
      <c r="G41" s="4">
        <v>12307785.41</v>
      </c>
      <c r="H41" s="4">
        <v>0</v>
      </c>
    </row>
    <row r="42" ht="25" customHeight="1">
      <c r="A42" s="3" t="s">
        <v>138</v>
      </c>
      <c r="B42" s="2" t="s">
        <v>139</v>
      </c>
      <c r="C42" s="2" t="s">
        <v>114</v>
      </c>
      <c r="D42" s="2" t="s">
        <v>117</v>
      </c>
      <c r="E42" s="4" t="s">
        <v>56</v>
      </c>
      <c r="F42" s="4" t="s">
        <v>56</v>
      </c>
      <c r="G42" s="4" t="s">
        <v>56</v>
      </c>
      <c r="H42" s="4" t="s">
        <v>56</v>
      </c>
    </row>
    <row r="43" ht="25" customHeight="1">
      <c r="A43" s="3" t="s">
        <v>140</v>
      </c>
      <c r="B43" s="2" t="s">
        <v>141</v>
      </c>
      <c r="C43" s="2" t="s">
        <v>114</v>
      </c>
      <c r="D43" s="2" t="s">
        <v>117</v>
      </c>
      <c r="E43" s="4" t="s">
        <v>56</v>
      </c>
      <c r="F43" s="4" t="s">
        <v>56</v>
      </c>
      <c r="G43" s="4" t="s">
        <v>56</v>
      </c>
      <c r="H43" s="4" t="s">
        <v>56</v>
      </c>
    </row>
    <row r="44" ht="25" customHeight="1">
      <c r="A44" s="3" t="s">
        <v>142</v>
      </c>
      <c r="B44" s="2" t="s">
        <v>143</v>
      </c>
      <c r="C44" s="2" t="s">
        <v>114</v>
      </c>
      <c r="D44" s="2" t="s">
        <v>117</v>
      </c>
      <c r="E44" s="4" t="s">
        <v>56</v>
      </c>
      <c r="F44" s="4" t="s">
        <v>56</v>
      </c>
      <c r="G44" s="4" t="s">
        <v>56</v>
      </c>
      <c r="H44" s="4" t="s">
        <v>56</v>
      </c>
    </row>
    <row r="45" ht="25" customHeight="1">
      <c r="A45" s="3" t="s">
        <v>144</v>
      </c>
      <c r="B45" s="2" t="s">
        <v>145</v>
      </c>
      <c r="C45" s="2" t="s">
        <v>114</v>
      </c>
      <c r="D45" s="2" t="s">
        <v>117</v>
      </c>
      <c r="E45" s="4">
        <v>3633839.5</v>
      </c>
      <c r="F45" s="4">
        <v>3633839.5</v>
      </c>
      <c r="G45" s="4">
        <v>3633839.5</v>
      </c>
      <c r="H45" s="4">
        <v>0</v>
      </c>
    </row>
    <row r="46" ht="25" customHeight="1">
      <c r="A46" s="3" t="s">
        <v>146</v>
      </c>
      <c r="B46" s="2" t="s">
        <v>147</v>
      </c>
      <c r="C46" s="2" t="s">
        <v>114</v>
      </c>
      <c r="D46" s="2" t="s">
        <v>117</v>
      </c>
      <c r="E46" s="4">
        <v>7451933.56</v>
      </c>
      <c r="F46" s="4">
        <v>7451933.56</v>
      </c>
      <c r="G46" s="4">
        <v>7451933.56</v>
      </c>
      <c r="H46" s="4">
        <v>0</v>
      </c>
    </row>
    <row r="47" ht="25" customHeight="1">
      <c r="A47" s="3" t="s">
        <v>148</v>
      </c>
      <c r="B47" s="2" t="s">
        <v>149</v>
      </c>
      <c r="C47" s="2" t="s">
        <v>114</v>
      </c>
      <c r="D47" s="2" t="s">
        <v>117</v>
      </c>
      <c r="E47" s="4" t="s">
        <v>56</v>
      </c>
      <c r="F47" s="4" t="s">
        <v>56</v>
      </c>
      <c r="G47" s="4" t="s">
        <v>56</v>
      </c>
      <c r="H47" s="4" t="s">
        <v>56</v>
      </c>
    </row>
    <row r="48" ht="25" customHeight="1">
      <c r="A48" s="3" t="s">
        <v>150</v>
      </c>
      <c r="B48" s="2" t="s">
        <v>151</v>
      </c>
      <c r="C48" s="2" t="s">
        <v>114</v>
      </c>
      <c r="D48" s="2" t="s">
        <v>152</v>
      </c>
      <c r="E48" s="4">
        <v>750000</v>
      </c>
      <c r="F48" s="4">
        <v>750000</v>
      </c>
      <c r="G48" s="4">
        <v>750000</v>
      </c>
      <c r="H48" s="4">
        <v>0</v>
      </c>
    </row>
    <row r="49" ht="50" customHeight="1">
      <c r="A49" s="3" t="s">
        <v>153</v>
      </c>
      <c r="B49" s="2" t="s">
        <v>154</v>
      </c>
      <c r="C49" s="2" t="s">
        <v>155</v>
      </c>
      <c r="D49" s="2"/>
      <c r="E49" s="4" t="s">
        <v>56</v>
      </c>
      <c r="F49" s="4" t="s">
        <v>56</v>
      </c>
      <c r="G49" s="4" t="s">
        <v>56</v>
      </c>
      <c r="H49" s="4" t="s">
        <v>56</v>
      </c>
    </row>
    <row r="50" ht="63" customHeight="1">
      <c r="A50" s="3" t="s">
        <v>156</v>
      </c>
      <c r="B50" s="2" t="s">
        <v>157</v>
      </c>
      <c r="C50" s="2" t="s">
        <v>155</v>
      </c>
      <c r="D50" s="2" t="s">
        <v>158</v>
      </c>
      <c r="E50" s="4" t="s">
        <v>56</v>
      </c>
      <c r="F50" s="4" t="s">
        <v>56</v>
      </c>
      <c r="G50" s="4" t="s">
        <v>56</v>
      </c>
      <c r="H50" s="4" t="s">
        <v>56</v>
      </c>
    </row>
    <row r="51" ht="25" customHeight="1">
      <c r="A51" s="3" t="s">
        <v>159</v>
      </c>
      <c r="B51" s="2" t="s">
        <v>160</v>
      </c>
      <c r="C51" s="2" t="s">
        <v>155</v>
      </c>
      <c r="D51" s="2" t="s">
        <v>161</v>
      </c>
      <c r="E51" s="4" t="s">
        <v>56</v>
      </c>
      <c r="F51" s="4" t="s">
        <v>56</v>
      </c>
      <c r="G51" s="4" t="s">
        <v>56</v>
      </c>
      <c r="H51" s="4" t="s">
        <v>56</v>
      </c>
    </row>
    <row r="52" ht="75" customHeight="1">
      <c r="A52" s="3" t="s">
        <v>162</v>
      </c>
      <c r="B52" s="2" t="s">
        <v>163</v>
      </c>
      <c r="C52" s="2" t="s">
        <v>155</v>
      </c>
      <c r="D52" s="2" t="s">
        <v>164</v>
      </c>
      <c r="E52" s="4" t="s">
        <v>56</v>
      </c>
      <c r="F52" s="4" t="s">
        <v>56</v>
      </c>
      <c r="G52" s="4" t="s">
        <v>56</v>
      </c>
      <c r="H52" s="4" t="s">
        <v>56</v>
      </c>
    </row>
    <row r="53" ht="50" customHeight="1">
      <c r="A53" s="3" t="s">
        <v>165</v>
      </c>
      <c r="B53" s="2" t="s">
        <v>166</v>
      </c>
      <c r="C53" s="2" t="s">
        <v>155</v>
      </c>
      <c r="D53" s="2" t="s">
        <v>152</v>
      </c>
      <c r="E53" s="4" t="s">
        <v>56</v>
      </c>
      <c r="F53" s="4" t="s">
        <v>56</v>
      </c>
      <c r="G53" s="4" t="s">
        <v>56</v>
      </c>
      <c r="H53" s="4" t="s">
        <v>56</v>
      </c>
    </row>
    <row r="54" ht="25" customHeight="1">
      <c r="A54" s="3" t="s">
        <v>167</v>
      </c>
      <c r="B54" s="2" t="s">
        <v>168</v>
      </c>
      <c r="C54" s="2" t="s">
        <v>155</v>
      </c>
      <c r="D54" s="2" t="s">
        <v>169</v>
      </c>
      <c r="E54" s="4" t="s">
        <v>56</v>
      </c>
      <c r="F54" s="4" t="s">
        <v>56</v>
      </c>
      <c r="G54" s="4" t="s">
        <v>56</v>
      </c>
      <c r="H54" s="4" t="s">
        <v>56</v>
      </c>
    </row>
    <row r="55" ht="50" customHeight="1">
      <c r="A55" s="3" t="s">
        <v>170</v>
      </c>
      <c r="B55" s="2" t="s">
        <v>171</v>
      </c>
      <c r="C55" s="2" t="s">
        <v>172</v>
      </c>
      <c r="D55" s="2"/>
      <c r="E55" s="4" t="s">
        <v>56</v>
      </c>
      <c r="F55" s="4" t="s">
        <v>56</v>
      </c>
      <c r="G55" s="4" t="s">
        <v>56</v>
      </c>
      <c r="H55" s="4" t="s">
        <v>56</v>
      </c>
    </row>
    <row r="56" ht="63" customHeight="1">
      <c r="A56" s="3" t="s">
        <v>156</v>
      </c>
      <c r="B56" s="2" t="s">
        <v>173</v>
      </c>
      <c r="C56" s="2" t="s">
        <v>172</v>
      </c>
      <c r="D56" s="2" t="s">
        <v>158</v>
      </c>
      <c r="E56" s="4" t="s">
        <v>56</v>
      </c>
      <c r="F56" s="4" t="s">
        <v>56</v>
      </c>
      <c r="G56" s="4" t="s">
        <v>56</v>
      </c>
      <c r="H56" s="4" t="s">
        <v>56</v>
      </c>
    </row>
    <row r="57" ht="25" customHeight="1">
      <c r="A57" s="3" t="s">
        <v>159</v>
      </c>
      <c r="B57" s="2" t="s">
        <v>174</v>
      </c>
      <c r="C57" s="2" t="s">
        <v>172</v>
      </c>
      <c r="D57" s="2" t="s">
        <v>161</v>
      </c>
      <c r="E57" s="4" t="s">
        <v>56</v>
      </c>
      <c r="F57" s="4" t="s">
        <v>56</v>
      </c>
      <c r="G57" s="4" t="s">
        <v>56</v>
      </c>
      <c r="H57" s="4" t="s">
        <v>56</v>
      </c>
    </row>
    <row r="58" ht="75" customHeight="1">
      <c r="A58" s="3" t="s">
        <v>162</v>
      </c>
      <c r="B58" s="2" t="s">
        <v>175</v>
      </c>
      <c r="C58" s="2" t="s">
        <v>172</v>
      </c>
      <c r="D58" s="2" t="s">
        <v>164</v>
      </c>
      <c r="E58" s="4" t="s">
        <v>56</v>
      </c>
      <c r="F58" s="4" t="s">
        <v>56</v>
      </c>
      <c r="G58" s="4" t="s">
        <v>56</v>
      </c>
      <c r="H58" s="4" t="s">
        <v>56</v>
      </c>
    </row>
    <row r="59" ht="50" customHeight="1">
      <c r="A59" s="3" t="s">
        <v>165</v>
      </c>
      <c r="B59" s="2" t="s">
        <v>176</v>
      </c>
      <c r="C59" s="2" t="s">
        <v>172</v>
      </c>
      <c r="D59" s="2" t="s">
        <v>152</v>
      </c>
      <c r="E59" s="4" t="s">
        <v>56</v>
      </c>
      <c r="F59" s="4" t="s">
        <v>56</v>
      </c>
      <c r="G59" s="4" t="s">
        <v>56</v>
      </c>
      <c r="H59" s="4" t="s">
        <v>56</v>
      </c>
    </row>
    <row r="60" ht="75" customHeight="1">
      <c r="A60" s="3" t="s">
        <v>177</v>
      </c>
      <c r="B60" s="2" t="s">
        <v>178</v>
      </c>
      <c r="C60" s="2" t="s">
        <v>179</v>
      </c>
      <c r="D60" s="2"/>
      <c r="E60" s="4">
        <v>33723238.81</v>
      </c>
      <c r="F60" s="4">
        <v>31307290.35</v>
      </c>
      <c r="G60" s="4">
        <v>31307290.35</v>
      </c>
      <c r="H60" s="4">
        <v>0</v>
      </c>
    </row>
    <row r="61" ht="38" customHeight="1">
      <c r="A61" s="3" t="s">
        <v>180</v>
      </c>
      <c r="B61" s="2" t="s">
        <v>181</v>
      </c>
      <c r="C61" s="2" t="s">
        <v>179</v>
      </c>
      <c r="D61" s="2" t="s">
        <v>182</v>
      </c>
      <c r="E61" s="4">
        <v>33573238.81</v>
      </c>
      <c r="F61" s="4">
        <v>31157290.35</v>
      </c>
      <c r="G61" s="4">
        <v>31157290.35</v>
      </c>
      <c r="H61" s="4">
        <v>0</v>
      </c>
    </row>
    <row r="62" ht="25" customHeight="1">
      <c r="A62" s="3" t="s">
        <v>183</v>
      </c>
      <c r="B62" s="2" t="s">
        <v>184</v>
      </c>
      <c r="C62" s="2" t="s">
        <v>179</v>
      </c>
      <c r="D62" s="2"/>
      <c r="E62" s="4">
        <v>150000</v>
      </c>
      <c r="F62" s="4">
        <v>150000</v>
      </c>
      <c r="G62" s="4">
        <v>150000</v>
      </c>
      <c r="H62" s="4">
        <v>0</v>
      </c>
    </row>
    <row r="63" ht="25" customHeight="1">
      <c r="A63" s="3" t="s">
        <v>185</v>
      </c>
      <c r="B63" s="2" t="s">
        <v>186</v>
      </c>
      <c r="C63" s="2" t="s">
        <v>187</v>
      </c>
      <c r="D63" s="2"/>
      <c r="E63" s="4" t="s">
        <v>56</v>
      </c>
      <c r="F63" s="4" t="s">
        <v>56</v>
      </c>
      <c r="G63" s="4" t="s">
        <v>56</v>
      </c>
      <c r="H63" s="4" t="s">
        <v>56</v>
      </c>
    </row>
    <row r="64" ht="63" customHeight="1">
      <c r="A64" s="3" t="s">
        <v>188</v>
      </c>
      <c r="B64" s="2" t="s">
        <v>189</v>
      </c>
      <c r="C64" s="2" t="s">
        <v>190</v>
      </c>
      <c r="D64" s="2" t="s">
        <v>191</v>
      </c>
      <c r="E64" s="4" t="s">
        <v>56</v>
      </c>
      <c r="F64" s="4" t="s">
        <v>56</v>
      </c>
      <c r="G64" s="4" t="s">
        <v>56</v>
      </c>
      <c r="H64" s="4" t="s">
        <v>56</v>
      </c>
    </row>
    <row r="65" ht="63" customHeight="1">
      <c r="A65" s="3" t="s">
        <v>192</v>
      </c>
      <c r="B65" s="2" t="s">
        <v>193</v>
      </c>
      <c r="C65" s="2" t="s">
        <v>194</v>
      </c>
      <c r="D65" s="2" t="s">
        <v>191</v>
      </c>
      <c r="E65" s="4" t="s">
        <v>56</v>
      </c>
      <c r="F65" s="4" t="s">
        <v>56</v>
      </c>
      <c r="G65" s="4" t="s">
        <v>56</v>
      </c>
      <c r="H65" s="4" t="s">
        <v>56</v>
      </c>
    </row>
    <row r="66" ht="50" customHeight="1">
      <c r="A66" s="3" t="s">
        <v>195</v>
      </c>
      <c r="B66" s="2" t="s">
        <v>196</v>
      </c>
      <c r="C66" s="2" t="s">
        <v>197</v>
      </c>
      <c r="D66" s="2"/>
      <c r="E66" s="4" t="s">
        <v>56</v>
      </c>
      <c r="F66" s="4" t="s">
        <v>56</v>
      </c>
      <c r="G66" s="4" t="s">
        <v>56</v>
      </c>
      <c r="H66" s="4" t="s">
        <v>56</v>
      </c>
    </row>
    <row r="67" ht="25" customHeight="1">
      <c r="A67" s="3" t="s">
        <v>198</v>
      </c>
      <c r="B67" s="2" t="s">
        <v>199</v>
      </c>
      <c r="C67" s="2" t="s">
        <v>197</v>
      </c>
      <c r="D67" s="2" t="s">
        <v>200</v>
      </c>
      <c r="E67" s="4" t="s">
        <v>56</v>
      </c>
      <c r="F67" s="4" t="s">
        <v>56</v>
      </c>
      <c r="G67" s="4" t="s">
        <v>56</v>
      </c>
      <c r="H67" s="4" t="s">
        <v>56</v>
      </c>
    </row>
    <row r="68" ht="63" customHeight="1">
      <c r="A68" s="3" t="s">
        <v>201</v>
      </c>
      <c r="B68" s="2" t="s">
        <v>202</v>
      </c>
      <c r="C68" s="2" t="s">
        <v>197</v>
      </c>
      <c r="D68" s="2" t="s">
        <v>203</v>
      </c>
      <c r="E68" s="4" t="s">
        <v>56</v>
      </c>
      <c r="F68" s="4" t="s">
        <v>56</v>
      </c>
      <c r="G68" s="4" t="s">
        <v>56</v>
      </c>
      <c r="H68" s="4" t="s">
        <v>56</v>
      </c>
    </row>
    <row r="69" ht="100" customHeight="1">
      <c r="A69" s="3" t="s">
        <v>204</v>
      </c>
      <c r="B69" s="2" t="s">
        <v>205</v>
      </c>
      <c r="C69" s="2" t="s">
        <v>206</v>
      </c>
      <c r="D69" s="2" t="s">
        <v>203</v>
      </c>
      <c r="E69" s="4" t="s">
        <v>56</v>
      </c>
      <c r="F69" s="4" t="s">
        <v>56</v>
      </c>
      <c r="G69" s="4" t="s">
        <v>56</v>
      </c>
      <c r="H69" s="4" t="s">
        <v>56</v>
      </c>
    </row>
    <row r="70" ht="25" customHeight="1">
      <c r="A70" s="3" t="s">
        <v>207</v>
      </c>
      <c r="B70" s="2" t="s">
        <v>208</v>
      </c>
      <c r="C70" s="2" t="s">
        <v>209</v>
      </c>
      <c r="D70" s="2" t="s">
        <v>200</v>
      </c>
      <c r="E70" s="4" t="s">
        <v>56</v>
      </c>
      <c r="F70" s="4" t="s">
        <v>56</v>
      </c>
      <c r="G70" s="4" t="s">
        <v>56</v>
      </c>
      <c r="H70" s="4" t="s">
        <v>56</v>
      </c>
    </row>
    <row r="71" ht="25" customHeight="1">
      <c r="A71" s="3" t="s">
        <v>210</v>
      </c>
      <c r="B71" s="2" t="s">
        <v>211</v>
      </c>
      <c r="C71" s="2" t="s">
        <v>212</v>
      </c>
      <c r="D71" s="2"/>
      <c r="E71" s="4">
        <v>1593657</v>
      </c>
      <c r="F71" s="4">
        <v>1593657</v>
      </c>
      <c r="G71" s="4">
        <v>1593657</v>
      </c>
      <c r="H71" s="4">
        <v>0</v>
      </c>
    </row>
    <row r="72" ht="38" customHeight="1">
      <c r="A72" s="3" t="s">
        <v>213</v>
      </c>
      <c r="B72" s="2" t="s">
        <v>214</v>
      </c>
      <c r="C72" s="2" t="s">
        <v>215</v>
      </c>
      <c r="D72" s="2" t="s">
        <v>216</v>
      </c>
      <c r="E72" s="4">
        <v>1503657</v>
      </c>
      <c r="F72" s="4">
        <v>1503657</v>
      </c>
      <c r="G72" s="4">
        <v>1503657</v>
      </c>
      <c r="H72" s="4">
        <v>0</v>
      </c>
    </row>
    <row r="73" ht="75" customHeight="1">
      <c r="A73" s="3" t="s">
        <v>217</v>
      </c>
      <c r="B73" s="2" t="s">
        <v>218</v>
      </c>
      <c r="C73" s="2" t="s">
        <v>219</v>
      </c>
      <c r="D73" s="2" t="s">
        <v>216</v>
      </c>
      <c r="E73" s="4" t="s">
        <v>56</v>
      </c>
      <c r="F73" s="4" t="s">
        <v>56</v>
      </c>
      <c r="G73" s="4" t="s">
        <v>56</v>
      </c>
      <c r="H73" s="4" t="s">
        <v>56</v>
      </c>
    </row>
    <row r="74" ht="50" customHeight="1">
      <c r="A74" s="3" t="s">
        <v>220</v>
      </c>
      <c r="B74" s="2" t="s">
        <v>221</v>
      </c>
      <c r="C74" s="2" t="s">
        <v>222</v>
      </c>
      <c r="D74" s="2"/>
      <c r="E74" s="4">
        <v>90000</v>
      </c>
      <c r="F74" s="4">
        <v>90000</v>
      </c>
      <c r="G74" s="4">
        <v>90000</v>
      </c>
      <c r="H74" s="4">
        <v>0</v>
      </c>
    </row>
    <row r="75" ht="25" customHeight="1">
      <c r="A75" s="3" t="s">
        <v>223</v>
      </c>
      <c r="B75" s="2" t="s">
        <v>224</v>
      </c>
      <c r="C75" s="2" t="s">
        <v>222</v>
      </c>
      <c r="D75" s="2" t="s">
        <v>225</v>
      </c>
      <c r="E75" s="4">
        <v>90000</v>
      </c>
      <c r="F75" s="4">
        <v>90000</v>
      </c>
      <c r="G75" s="4">
        <v>90000</v>
      </c>
      <c r="H75" s="4">
        <v>0</v>
      </c>
    </row>
    <row r="76" ht="25" customHeight="1">
      <c r="A76" s="3" t="s">
        <v>226</v>
      </c>
      <c r="B76" s="2" t="s">
        <v>227</v>
      </c>
      <c r="C76" s="2" t="s">
        <v>222</v>
      </c>
      <c r="D76" s="2" t="s">
        <v>203</v>
      </c>
      <c r="E76" s="4" t="s">
        <v>56</v>
      </c>
      <c r="F76" s="4" t="s">
        <v>56</v>
      </c>
      <c r="G76" s="4" t="s">
        <v>56</v>
      </c>
      <c r="H76" s="4" t="s">
        <v>56</v>
      </c>
    </row>
    <row r="77" ht="25" customHeight="1">
      <c r="A77" s="3" t="s">
        <v>228</v>
      </c>
      <c r="B77" s="2" t="s">
        <v>229</v>
      </c>
      <c r="C77" s="2" t="s">
        <v>222</v>
      </c>
      <c r="D77" s="2" t="s">
        <v>230</v>
      </c>
      <c r="E77" s="4" t="s">
        <v>56</v>
      </c>
      <c r="F77" s="4" t="s">
        <v>56</v>
      </c>
      <c r="G77" s="4" t="s">
        <v>56</v>
      </c>
      <c r="H77" s="4" t="s">
        <v>56</v>
      </c>
    </row>
    <row r="78" ht="25" customHeight="1">
      <c r="A78" s="3" t="s">
        <v>231</v>
      </c>
      <c r="B78" s="2" t="s">
        <v>232</v>
      </c>
      <c r="C78" s="2" t="s">
        <v>55</v>
      </c>
      <c r="D78" s="2"/>
      <c r="E78" s="4" t="s">
        <v>56</v>
      </c>
      <c r="F78" s="4" t="s">
        <v>56</v>
      </c>
      <c r="G78" s="4" t="s">
        <v>56</v>
      </c>
      <c r="H78" s="4" t="s">
        <v>56</v>
      </c>
    </row>
    <row r="79" ht="38" customHeight="1">
      <c r="A79" s="3" t="s">
        <v>233</v>
      </c>
      <c r="B79" s="2" t="s">
        <v>234</v>
      </c>
      <c r="C79" s="2" t="s">
        <v>235</v>
      </c>
      <c r="D79" s="2" t="s">
        <v>236</v>
      </c>
      <c r="E79" s="4" t="s">
        <v>56</v>
      </c>
      <c r="F79" s="4" t="s">
        <v>56</v>
      </c>
      <c r="G79" s="4" t="s">
        <v>56</v>
      </c>
      <c r="H79" s="4" t="s">
        <v>56</v>
      </c>
    </row>
    <row r="80" ht="25" customHeight="1">
      <c r="A80" s="3" t="s">
        <v>237</v>
      </c>
      <c r="B80" s="2" t="s">
        <v>238</v>
      </c>
      <c r="C80" s="2" t="s">
        <v>239</v>
      </c>
      <c r="D80" s="2" t="s">
        <v>236</v>
      </c>
      <c r="E80" s="4" t="s">
        <v>56</v>
      </c>
      <c r="F80" s="4" t="s">
        <v>56</v>
      </c>
      <c r="G80" s="4" t="s">
        <v>56</v>
      </c>
      <c r="H80" s="4" t="s">
        <v>56</v>
      </c>
    </row>
    <row r="81" ht="50" customHeight="1">
      <c r="A81" s="3" t="s">
        <v>240</v>
      </c>
      <c r="B81" s="2" t="s">
        <v>241</v>
      </c>
      <c r="C81" s="2" t="s">
        <v>242</v>
      </c>
      <c r="D81" s="2" t="s">
        <v>243</v>
      </c>
      <c r="E81" s="4" t="s">
        <v>56</v>
      </c>
      <c r="F81" s="4" t="s">
        <v>56</v>
      </c>
      <c r="G81" s="4" t="s">
        <v>56</v>
      </c>
      <c r="H81" s="4" t="s">
        <v>56</v>
      </c>
    </row>
    <row r="82" ht="50" customHeight="1">
      <c r="A82" s="3" t="s">
        <v>244</v>
      </c>
      <c r="B82" s="2" t="s">
        <v>245</v>
      </c>
      <c r="C82" s="2" t="s">
        <v>246</v>
      </c>
      <c r="D82" s="2" t="s">
        <v>243</v>
      </c>
      <c r="E82" s="4" t="s">
        <v>56</v>
      </c>
      <c r="F82" s="4" t="s">
        <v>56</v>
      </c>
      <c r="G82" s="4" t="s">
        <v>56</v>
      </c>
      <c r="H82" s="4" t="s">
        <v>56</v>
      </c>
    </row>
    <row r="83" ht="25" customHeight="1">
      <c r="A83" s="3" t="s">
        <v>247</v>
      </c>
      <c r="B83" s="2" t="s">
        <v>248</v>
      </c>
      <c r="C83" s="2" t="s">
        <v>249</v>
      </c>
      <c r="D83" s="2" t="s">
        <v>250</v>
      </c>
      <c r="E83" s="4" t="s">
        <v>56</v>
      </c>
      <c r="F83" s="4" t="s">
        <v>56</v>
      </c>
      <c r="G83" s="4" t="s">
        <v>56</v>
      </c>
      <c r="H83" s="4" t="s">
        <v>56</v>
      </c>
    </row>
    <row r="84" ht="63" customHeight="1">
      <c r="A84" s="3" t="s">
        <v>251</v>
      </c>
      <c r="B84" s="2" t="s">
        <v>252</v>
      </c>
      <c r="C84" s="2" t="s">
        <v>249</v>
      </c>
      <c r="D84" s="2" t="s">
        <v>250</v>
      </c>
      <c r="E84" s="4" t="s">
        <v>56</v>
      </c>
      <c r="F84" s="4" t="s">
        <v>56</v>
      </c>
      <c r="G84" s="4" t="s">
        <v>56</v>
      </c>
      <c r="H84" s="4" t="s">
        <v>56</v>
      </c>
    </row>
    <row r="85" ht="50" customHeight="1">
      <c r="A85" s="3" t="s">
        <v>253</v>
      </c>
      <c r="B85" s="2" t="s">
        <v>254</v>
      </c>
      <c r="C85" s="2" t="s">
        <v>249</v>
      </c>
      <c r="D85" s="2" t="s">
        <v>230</v>
      </c>
      <c r="E85" s="4" t="s">
        <v>56</v>
      </c>
      <c r="F85" s="4" t="s">
        <v>56</v>
      </c>
      <c r="G85" s="4" t="s">
        <v>56</v>
      </c>
      <c r="H85" s="4" t="s">
        <v>56</v>
      </c>
    </row>
    <row r="86" ht="75" customHeight="1">
      <c r="A86" s="3" t="s">
        <v>255</v>
      </c>
      <c r="B86" s="2" t="s">
        <v>256</v>
      </c>
      <c r="C86" s="2" t="s">
        <v>257</v>
      </c>
      <c r="D86" s="2"/>
      <c r="E86" s="4" t="s">
        <v>56</v>
      </c>
      <c r="F86" s="4" t="s">
        <v>56</v>
      </c>
      <c r="G86" s="4" t="s">
        <v>56</v>
      </c>
      <c r="H86" s="4" t="s">
        <v>56</v>
      </c>
    </row>
    <row r="87" ht="63" customHeight="1">
      <c r="A87" s="3" t="s">
        <v>251</v>
      </c>
      <c r="B87" s="2" t="s">
        <v>258</v>
      </c>
      <c r="C87" s="2" t="s">
        <v>257</v>
      </c>
      <c r="D87" s="2" t="s">
        <v>250</v>
      </c>
      <c r="E87" s="4" t="s">
        <v>56</v>
      </c>
      <c r="F87" s="4" t="s">
        <v>56</v>
      </c>
      <c r="G87" s="4" t="s">
        <v>56</v>
      </c>
      <c r="H87" s="4" t="s">
        <v>56</v>
      </c>
    </row>
    <row r="88" ht="50" customHeight="1">
      <c r="A88" s="3" t="s">
        <v>253</v>
      </c>
      <c r="B88" s="2" t="s">
        <v>259</v>
      </c>
      <c r="C88" s="2" t="s">
        <v>257</v>
      </c>
      <c r="D88" s="2" t="s">
        <v>230</v>
      </c>
      <c r="E88" s="4" t="s">
        <v>56</v>
      </c>
      <c r="F88" s="4" t="s">
        <v>56</v>
      </c>
      <c r="G88" s="4" t="s">
        <v>56</v>
      </c>
      <c r="H88" s="4" t="s">
        <v>56</v>
      </c>
    </row>
    <row r="89" ht="50" customHeight="1">
      <c r="A89" s="3" t="s">
        <v>260</v>
      </c>
      <c r="B89" s="2" t="s">
        <v>261</v>
      </c>
      <c r="C89" s="2" t="s">
        <v>55</v>
      </c>
      <c r="D89" s="2"/>
      <c r="E89" s="4" t="s">
        <v>56</v>
      </c>
      <c r="F89" s="4" t="s">
        <v>56</v>
      </c>
      <c r="G89" s="4" t="s">
        <v>56</v>
      </c>
      <c r="H89" s="4" t="s">
        <v>56</v>
      </c>
    </row>
    <row r="90" ht="75" customHeight="1">
      <c r="A90" s="3" t="s">
        <v>262</v>
      </c>
      <c r="B90" s="2" t="s">
        <v>263</v>
      </c>
      <c r="C90" s="2" t="s">
        <v>264</v>
      </c>
      <c r="D90" s="2" t="s">
        <v>265</v>
      </c>
      <c r="E90" s="4" t="s">
        <v>56</v>
      </c>
      <c r="F90" s="4" t="s">
        <v>56</v>
      </c>
      <c r="G90" s="4" t="s">
        <v>56</v>
      </c>
      <c r="H90" s="4" t="s">
        <v>56</v>
      </c>
    </row>
    <row r="91" ht="25" customHeight="1">
      <c r="A91" s="3" t="s">
        <v>266</v>
      </c>
      <c r="B91" s="2" t="s">
        <v>267</v>
      </c>
      <c r="C91" s="2" t="s">
        <v>55</v>
      </c>
      <c r="D91" s="2"/>
      <c r="E91" s="4">
        <v>70801875.54</v>
      </c>
      <c r="F91" s="4">
        <v>60948918.44</v>
      </c>
      <c r="G91" s="4">
        <v>55381131.45</v>
      </c>
      <c r="H91" s="4">
        <v>0</v>
      </c>
    </row>
    <row r="92" ht="50" customHeight="1">
      <c r="A92" s="3" t="s">
        <v>268</v>
      </c>
      <c r="B92" s="2" t="s">
        <v>269</v>
      </c>
      <c r="C92" s="2" t="s">
        <v>236</v>
      </c>
      <c r="D92" s="2" t="s">
        <v>164</v>
      </c>
      <c r="E92" s="4" t="s">
        <v>56</v>
      </c>
      <c r="F92" s="4" t="s">
        <v>56</v>
      </c>
      <c r="G92" s="4" t="s">
        <v>56</v>
      </c>
      <c r="H92" s="4" t="s">
        <v>56</v>
      </c>
    </row>
    <row r="93" ht="50" customHeight="1">
      <c r="A93" s="3" t="s">
        <v>270</v>
      </c>
      <c r="B93" s="2" t="s">
        <v>271</v>
      </c>
      <c r="C93" s="2" t="s">
        <v>272</v>
      </c>
      <c r="D93" s="2"/>
      <c r="E93" s="4" t="s">
        <v>56</v>
      </c>
      <c r="F93" s="4" t="s">
        <v>56</v>
      </c>
      <c r="G93" s="4" t="s">
        <v>56</v>
      </c>
      <c r="H93" s="4" t="s">
        <v>56</v>
      </c>
    </row>
    <row r="94" ht="50" customHeight="1">
      <c r="A94" s="3" t="s">
        <v>270</v>
      </c>
      <c r="B94" s="2" t="s">
        <v>273</v>
      </c>
      <c r="C94" s="2" t="s">
        <v>272</v>
      </c>
      <c r="D94" s="2"/>
      <c r="E94" s="4" t="s">
        <v>56</v>
      </c>
      <c r="F94" s="4" t="s">
        <v>56</v>
      </c>
      <c r="G94" s="4" t="s">
        <v>56</v>
      </c>
      <c r="H94" s="4" t="s">
        <v>56</v>
      </c>
    </row>
    <row r="95" ht="50" customHeight="1">
      <c r="A95" s="3" t="s">
        <v>270</v>
      </c>
      <c r="B95" s="2" t="s">
        <v>274</v>
      </c>
      <c r="C95" s="2" t="s">
        <v>272</v>
      </c>
      <c r="D95" s="2" t="s">
        <v>275</v>
      </c>
      <c r="E95" s="4" t="s">
        <v>56</v>
      </c>
      <c r="F95" s="4" t="s">
        <v>56</v>
      </c>
      <c r="G95" s="4" t="s">
        <v>56</v>
      </c>
      <c r="H95" s="4" t="s">
        <v>56</v>
      </c>
    </row>
    <row r="96" ht="50" customHeight="1">
      <c r="A96" s="3" t="s">
        <v>270</v>
      </c>
      <c r="B96" s="2" t="s">
        <v>276</v>
      </c>
      <c r="C96" s="2" t="s">
        <v>272</v>
      </c>
      <c r="D96" s="2" t="s">
        <v>164</v>
      </c>
      <c r="E96" s="4" t="s">
        <v>56</v>
      </c>
      <c r="F96" s="4" t="s">
        <v>56</v>
      </c>
      <c r="G96" s="4" t="s">
        <v>56</v>
      </c>
      <c r="H96" s="4" t="s">
        <v>56</v>
      </c>
    </row>
    <row r="97" ht="25" customHeight="1">
      <c r="A97" s="3" t="s">
        <v>277</v>
      </c>
      <c r="B97" s="2" t="s">
        <v>278</v>
      </c>
      <c r="C97" s="2" t="s">
        <v>272</v>
      </c>
      <c r="D97" s="2" t="s">
        <v>279</v>
      </c>
      <c r="E97" s="4" t="s">
        <v>56</v>
      </c>
      <c r="F97" s="4" t="s">
        <v>56</v>
      </c>
      <c r="G97" s="4" t="s">
        <v>56</v>
      </c>
      <c r="H97" s="4" t="s">
        <v>56</v>
      </c>
    </row>
    <row r="98" ht="25" customHeight="1">
      <c r="A98" s="3" t="s">
        <v>280</v>
      </c>
      <c r="B98" s="2" t="s">
        <v>281</v>
      </c>
      <c r="C98" s="2" t="s">
        <v>272</v>
      </c>
      <c r="D98" s="2" t="s">
        <v>282</v>
      </c>
      <c r="E98" s="4" t="s">
        <v>56</v>
      </c>
      <c r="F98" s="4" t="s">
        <v>56</v>
      </c>
      <c r="G98" s="4" t="s">
        <v>56</v>
      </c>
      <c r="H98" s="4" t="s">
        <v>56</v>
      </c>
    </row>
    <row r="99" ht="25" customHeight="1">
      <c r="A99" s="3" t="s">
        <v>283</v>
      </c>
      <c r="B99" s="2" t="s">
        <v>284</v>
      </c>
      <c r="C99" s="2" t="s">
        <v>285</v>
      </c>
      <c r="D99" s="2"/>
      <c r="E99" s="4">
        <v>55210266.17</v>
      </c>
      <c r="F99" s="4">
        <v>50130053.5</v>
      </c>
      <c r="G99" s="4">
        <v>44562266.51</v>
      </c>
      <c r="H99" s="4">
        <v>0</v>
      </c>
    </row>
    <row r="100" ht="38" customHeight="1">
      <c r="A100" s="3" t="s">
        <v>286</v>
      </c>
      <c r="B100" s="2" t="s">
        <v>287</v>
      </c>
      <c r="C100" s="2" t="s">
        <v>285</v>
      </c>
      <c r="D100" s="2"/>
      <c r="E100" s="4">
        <v>43800178.77</v>
      </c>
      <c r="F100" s="4">
        <v>42984404.1</v>
      </c>
      <c r="G100" s="4">
        <v>37416617.11</v>
      </c>
      <c r="H100" s="4">
        <v>0</v>
      </c>
    </row>
    <row r="101" ht="38" customHeight="1">
      <c r="A101" s="3" t="s">
        <v>288</v>
      </c>
      <c r="B101" s="2" t="s">
        <v>289</v>
      </c>
      <c r="C101" s="2" t="s">
        <v>285</v>
      </c>
      <c r="D101" s="2" t="s">
        <v>290</v>
      </c>
      <c r="E101" s="4">
        <v>182970.08</v>
      </c>
      <c r="F101" s="4">
        <v>182970.08</v>
      </c>
      <c r="G101" s="4">
        <v>182970.08</v>
      </c>
      <c r="H101" s="4">
        <v>0</v>
      </c>
    </row>
    <row r="102" ht="25" customHeight="1">
      <c r="A102" s="3" t="s">
        <v>159</v>
      </c>
      <c r="B102" s="2" t="s">
        <v>291</v>
      </c>
      <c r="C102" s="2" t="s">
        <v>285</v>
      </c>
      <c r="D102" s="2" t="s">
        <v>161</v>
      </c>
      <c r="E102" s="4" t="s">
        <v>56</v>
      </c>
      <c r="F102" s="4" t="s">
        <v>56</v>
      </c>
      <c r="G102" s="4" t="s">
        <v>56</v>
      </c>
      <c r="H102" s="4" t="s">
        <v>56</v>
      </c>
    </row>
    <row r="103" ht="50" customHeight="1">
      <c r="A103" s="3" t="s">
        <v>292</v>
      </c>
      <c r="B103" s="2" t="s">
        <v>293</v>
      </c>
      <c r="C103" s="2" t="s">
        <v>285</v>
      </c>
      <c r="D103" s="2" t="s">
        <v>294</v>
      </c>
      <c r="E103" s="4">
        <v>458198.94</v>
      </c>
      <c r="F103" s="4">
        <v>428198.94</v>
      </c>
      <c r="G103" s="4">
        <v>428198.94</v>
      </c>
      <c r="H103" s="4">
        <v>0</v>
      </c>
    </row>
    <row r="104" ht="25" customHeight="1">
      <c r="A104" s="3" t="s">
        <v>295</v>
      </c>
      <c r="B104" s="2" t="s">
        <v>296</v>
      </c>
      <c r="C104" s="2" t="s">
        <v>285</v>
      </c>
      <c r="D104" s="2" t="s">
        <v>297</v>
      </c>
      <c r="E104" s="4" t="s">
        <v>56</v>
      </c>
      <c r="F104" s="4" t="s">
        <v>56</v>
      </c>
      <c r="G104" s="4" t="s">
        <v>56</v>
      </c>
      <c r="H104" s="4" t="s">
        <v>56</v>
      </c>
    </row>
    <row r="105" ht="25" customHeight="1">
      <c r="A105" s="3" t="s">
        <v>298</v>
      </c>
      <c r="B105" s="2" t="s">
        <v>299</v>
      </c>
      <c r="C105" s="2" t="s">
        <v>285</v>
      </c>
      <c r="D105" s="2" t="s">
        <v>275</v>
      </c>
      <c r="E105" s="4">
        <v>25837912.16</v>
      </c>
      <c r="F105" s="4">
        <v>24837912.16</v>
      </c>
      <c r="G105" s="4">
        <v>24837912.16</v>
      </c>
      <c r="H105" s="4">
        <v>0</v>
      </c>
    </row>
    <row r="106" ht="25" customHeight="1">
      <c r="A106" s="3" t="s">
        <v>300</v>
      </c>
      <c r="B106" s="2" t="s">
        <v>301</v>
      </c>
      <c r="C106" s="2" t="s">
        <v>285</v>
      </c>
      <c r="D106" s="2" t="s">
        <v>164</v>
      </c>
      <c r="E106" s="4">
        <v>17321097.59</v>
      </c>
      <c r="F106" s="4">
        <v>17535322.92</v>
      </c>
      <c r="G106" s="4">
        <v>11967535.93</v>
      </c>
      <c r="H106" s="4">
        <v>0</v>
      </c>
    </row>
    <row r="107" ht="25" customHeight="1">
      <c r="A107" s="3" t="s">
        <v>302</v>
      </c>
      <c r="B107" s="2" t="s">
        <v>303</v>
      </c>
      <c r="C107" s="2" t="s">
        <v>285</v>
      </c>
      <c r="D107" s="2" t="s">
        <v>304</v>
      </c>
      <c r="E107" s="4" t="s">
        <v>56</v>
      </c>
      <c r="F107" s="4" t="s">
        <v>56</v>
      </c>
      <c r="G107" s="4" t="s">
        <v>56</v>
      </c>
      <c r="H107" s="4" t="s">
        <v>56</v>
      </c>
    </row>
    <row r="108" ht="38" customHeight="1">
      <c r="A108" s="3" t="s">
        <v>305</v>
      </c>
      <c r="B108" s="2" t="s">
        <v>306</v>
      </c>
      <c r="C108" s="2" t="s">
        <v>285</v>
      </c>
      <c r="D108" s="2"/>
      <c r="E108" s="4">
        <v>11410087.4</v>
      </c>
      <c r="F108" s="4">
        <v>7145649.4</v>
      </c>
      <c r="G108" s="4">
        <v>7145649.4</v>
      </c>
      <c r="H108" s="4">
        <v>0</v>
      </c>
    </row>
    <row r="109" ht="38" customHeight="1">
      <c r="A109" s="3" t="s">
        <v>307</v>
      </c>
      <c r="B109" s="2" t="s">
        <v>308</v>
      </c>
      <c r="C109" s="2" t="s">
        <v>285</v>
      </c>
      <c r="D109" s="2" t="s">
        <v>309</v>
      </c>
      <c r="E109" s="4">
        <v>8647732.01</v>
      </c>
      <c r="F109" s="4">
        <v>4383294.01</v>
      </c>
      <c r="G109" s="4">
        <v>4383294.01</v>
      </c>
      <c r="H109" s="4">
        <v>0</v>
      </c>
    </row>
    <row r="110" ht="25" customHeight="1">
      <c r="A110" s="3" t="s">
        <v>310</v>
      </c>
      <c r="B110" s="2" t="s">
        <v>311</v>
      </c>
      <c r="C110" s="2" t="s">
        <v>285</v>
      </c>
      <c r="D110" s="2" t="s">
        <v>190</v>
      </c>
      <c r="E110" s="4" t="s">
        <v>56</v>
      </c>
      <c r="F110" s="4" t="s">
        <v>56</v>
      </c>
      <c r="G110" s="4" t="s">
        <v>56</v>
      </c>
      <c r="H110" s="4" t="s">
        <v>56</v>
      </c>
    </row>
    <row r="111" ht="25" customHeight="1">
      <c r="A111" s="3" t="s">
        <v>312</v>
      </c>
      <c r="B111" s="2" t="s">
        <v>313</v>
      </c>
      <c r="C111" s="2" t="s">
        <v>285</v>
      </c>
      <c r="D111" s="2" t="s">
        <v>314</v>
      </c>
      <c r="E111" s="4" t="s">
        <v>56</v>
      </c>
      <c r="F111" s="4" t="s">
        <v>56</v>
      </c>
      <c r="G111" s="4" t="s">
        <v>56</v>
      </c>
      <c r="H111" s="4" t="s">
        <v>56</v>
      </c>
    </row>
    <row r="112" ht="50" customHeight="1">
      <c r="A112" s="3" t="s">
        <v>315</v>
      </c>
      <c r="B112" s="2" t="s">
        <v>316</v>
      </c>
      <c r="C112" s="2" t="s">
        <v>285</v>
      </c>
      <c r="D112" s="2" t="s">
        <v>317</v>
      </c>
      <c r="E112" s="4" t="s">
        <v>56</v>
      </c>
      <c r="F112" s="4" t="s">
        <v>56</v>
      </c>
      <c r="G112" s="4" t="s">
        <v>56</v>
      </c>
      <c r="H112" s="4" t="s">
        <v>56</v>
      </c>
    </row>
    <row r="113" ht="25" customHeight="1">
      <c r="A113" s="3" t="s">
        <v>318</v>
      </c>
      <c r="B113" s="2" t="s">
        <v>319</v>
      </c>
      <c r="C113" s="2" t="s">
        <v>285</v>
      </c>
      <c r="D113" s="2" t="s">
        <v>320</v>
      </c>
      <c r="E113" s="4" t="s">
        <v>56</v>
      </c>
      <c r="F113" s="4" t="s">
        <v>56</v>
      </c>
      <c r="G113" s="4" t="s">
        <v>56</v>
      </c>
      <c r="H113" s="4" t="s">
        <v>56</v>
      </c>
    </row>
    <row r="114" ht="25" customHeight="1">
      <c r="A114" s="3" t="s">
        <v>321</v>
      </c>
      <c r="B114" s="2" t="s">
        <v>322</v>
      </c>
      <c r="C114" s="2" t="s">
        <v>285</v>
      </c>
      <c r="D114" s="2" t="s">
        <v>323</v>
      </c>
      <c r="E114" s="4" t="s">
        <v>56</v>
      </c>
      <c r="F114" s="4" t="s">
        <v>56</v>
      </c>
      <c r="G114" s="4" t="s">
        <v>56</v>
      </c>
      <c r="H114" s="4" t="s">
        <v>56</v>
      </c>
    </row>
    <row r="115" ht="25" customHeight="1">
      <c r="A115" s="3" t="s">
        <v>324</v>
      </c>
      <c r="B115" s="2" t="s">
        <v>325</v>
      </c>
      <c r="C115" s="2" t="s">
        <v>285</v>
      </c>
      <c r="D115" s="2" t="s">
        <v>282</v>
      </c>
      <c r="E115" s="4">
        <v>200000</v>
      </c>
      <c r="F115" s="4">
        <v>200000</v>
      </c>
      <c r="G115" s="4">
        <v>200000</v>
      </c>
      <c r="H115" s="4">
        <v>0</v>
      </c>
    </row>
    <row r="116" ht="25" customHeight="1">
      <c r="A116" s="3" t="s">
        <v>326</v>
      </c>
      <c r="B116" s="2" t="s">
        <v>327</v>
      </c>
      <c r="C116" s="2" t="s">
        <v>285</v>
      </c>
      <c r="D116" s="2" t="s">
        <v>328</v>
      </c>
      <c r="E116" s="4">
        <v>200000</v>
      </c>
      <c r="F116" s="4">
        <v>200000</v>
      </c>
      <c r="G116" s="4">
        <v>200000</v>
      </c>
      <c r="H116" s="4">
        <v>0</v>
      </c>
    </row>
    <row r="117" ht="25" customHeight="1">
      <c r="A117" s="3" t="s">
        <v>329</v>
      </c>
      <c r="B117" s="2" t="s">
        <v>330</v>
      </c>
      <c r="C117" s="2" t="s">
        <v>285</v>
      </c>
      <c r="D117" s="2" t="s">
        <v>331</v>
      </c>
      <c r="E117" s="4">
        <v>2305355.39</v>
      </c>
      <c r="F117" s="4">
        <v>2305355.39</v>
      </c>
      <c r="G117" s="4">
        <v>2305355.39</v>
      </c>
      <c r="H117" s="4">
        <v>0</v>
      </c>
    </row>
    <row r="118" ht="50" customHeight="1">
      <c r="A118" s="3" t="s">
        <v>332</v>
      </c>
      <c r="B118" s="2" t="s">
        <v>333</v>
      </c>
      <c r="C118" s="2" t="s">
        <v>285</v>
      </c>
      <c r="D118" s="2" t="s">
        <v>279</v>
      </c>
      <c r="E118" s="4" t="s">
        <v>56</v>
      </c>
      <c r="F118" s="4" t="s">
        <v>56</v>
      </c>
      <c r="G118" s="4" t="s">
        <v>56</v>
      </c>
      <c r="H118" s="4" t="s">
        <v>56</v>
      </c>
    </row>
    <row r="119" ht="63" customHeight="1">
      <c r="A119" s="3" t="s">
        <v>334</v>
      </c>
      <c r="B119" s="2" t="s">
        <v>335</v>
      </c>
      <c r="C119" s="2" t="s">
        <v>285</v>
      </c>
      <c r="D119" s="2" t="s">
        <v>336</v>
      </c>
      <c r="E119" s="4">
        <v>57000</v>
      </c>
      <c r="F119" s="4">
        <v>57000</v>
      </c>
      <c r="G119" s="4">
        <v>57000</v>
      </c>
      <c r="H119" s="4">
        <v>0</v>
      </c>
    </row>
    <row r="120" ht="75" customHeight="1">
      <c r="A120" s="3" t="s">
        <v>337</v>
      </c>
      <c r="B120" s="2" t="s">
        <v>338</v>
      </c>
      <c r="C120" s="2" t="s">
        <v>285</v>
      </c>
      <c r="D120" s="2" t="s">
        <v>339</v>
      </c>
      <c r="E120" s="4" t="s">
        <v>56</v>
      </c>
      <c r="F120" s="4" t="s">
        <v>56</v>
      </c>
      <c r="G120" s="4" t="s">
        <v>56</v>
      </c>
      <c r="H120" s="4" t="s">
        <v>56</v>
      </c>
    </row>
    <row r="121" ht="88" customHeight="1">
      <c r="A121" s="3" t="s">
        <v>340</v>
      </c>
      <c r="B121" s="2" t="s">
        <v>341</v>
      </c>
      <c r="C121" s="2" t="s">
        <v>342</v>
      </c>
      <c r="D121" s="2"/>
      <c r="E121" s="4" t="s">
        <v>56</v>
      </c>
      <c r="F121" s="4" t="s">
        <v>56</v>
      </c>
      <c r="G121" s="4" t="s">
        <v>56</v>
      </c>
      <c r="H121" s="4" t="s">
        <v>56</v>
      </c>
    </row>
    <row r="122" ht="25" customHeight="1">
      <c r="A122" s="3" t="s">
        <v>343</v>
      </c>
      <c r="B122" s="2" t="s">
        <v>344</v>
      </c>
      <c r="C122" s="2" t="s">
        <v>345</v>
      </c>
      <c r="D122" s="2" t="s">
        <v>294</v>
      </c>
      <c r="E122" s="4">
        <v>15591609.37</v>
      </c>
      <c r="F122" s="4">
        <v>10818864.94</v>
      </c>
      <c r="G122" s="4">
        <v>10818864.94</v>
      </c>
      <c r="H122" s="4">
        <v>0</v>
      </c>
    </row>
    <row r="123" ht="50" customHeight="1">
      <c r="A123" s="3" t="s">
        <v>346</v>
      </c>
      <c r="B123" s="2" t="s">
        <v>347</v>
      </c>
      <c r="C123" s="2" t="s">
        <v>348</v>
      </c>
      <c r="D123" s="2"/>
      <c r="E123" s="4" t="s">
        <v>56</v>
      </c>
      <c r="F123" s="4" t="s">
        <v>56</v>
      </c>
      <c r="G123" s="4" t="s">
        <v>56</v>
      </c>
      <c r="H123" s="4" t="s">
        <v>56</v>
      </c>
    </row>
    <row r="124" ht="63" customHeight="1">
      <c r="A124" s="3" t="s">
        <v>349</v>
      </c>
      <c r="B124" s="2" t="s">
        <v>350</v>
      </c>
      <c r="C124" s="2" t="s">
        <v>351</v>
      </c>
      <c r="D124" s="2"/>
      <c r="E124" s="4" t="s">
        <v>56</v>
      </c>
      <c r="F124" s="4" t="s">
        <v>56</v>
      </c>
      <c r="G124" s="4" t="s">
        <v>56</v>
      </c>
      <c r="H124" s="4" t="s">
        <v>56</v>
      </c>
    </row>
    <row r="125" ht="50" customHeight="1">
      <c r="A125" s="3" t="s">
        <v>352</v>
      </c>
      <c r="B125" s="2" t="s">
        <v>353</v>
      </c>
      <c r="C125" s="2" t="s">
        <v>354</v>
      </c>
      <c r="D125" s="2"/>
      <c r="E125" s="4" t="s">
        <v>56</v>
      </c>
      <c r="F125" s="4" t="s">
        <v>56</v>
      </c>
      <c r="G125" s="4" t="s">
        <v>56</v>
      </c>
      <c r="H125" s="4" t="s">
        <v>56</v>
      </c>
    </row>
    <row r="126" ht="25" customHeight="1">
      <c r="A126" s="3" t="s">
        <v>355</v>
      </c>
      <c r="B126" s="2" t="s">
        <v>356</v>
      </c>
      <c r="C126" s="2" t="s">
        <v>357</v>
      </c>
      <c r="D126" s="2"/>
      <c r="E126" s="4">
        <v>-1500000</v>
      </c>
      <c r="F126" s="4">
        <v>-1500000</v>
      </c>
      <c r="G126" s="4">
        <v>-1500000</v>
      </c>
      <c r="H126" s="4" t="s">
        <v>56</v>
      </c>
    </row>
    <row r="127" ht="38" customHeight="1">
      <c r="A127" s="3" t="s">
        <v>358</v>
      </c>
      <c r="B127" s="2" t="s">
        <v>359</v>
      </c>
      <c r="C127" s="2"/>
      <c r="D127" s="2"/>
      <c r="E127" s="4" t="s">
        <v>56</v>
      </c>
      <c r="F127" s="4" t="s">
        <v>56</v>
      </c>
      <c r="G127" s="4" t="s">
        <v>56</v>
      </c>
      <c r="H127" s="4" t="s">
        <v>56</v>
      </c>
    </row>
    <row r="128" ht="25" customHeight="1">
      <c r="A128" s="3" t="s">
        <v>360</v>
      </c>
      <c r="B128" s="2" t="s">
        <v>361</v>
      </c>
      <c r="C128" s="2"/>
      <c r="D128" s="2"/>
      <c r="E128" s="4" t="s">
        <v>56</v>
      </c>
      <c r="F128" s="4" t="s">
        <v>56</v>
      </c>
      <c r="G128" s="4" t="s">
        <v>56</v>
      </c>
      <c r="H128" s="4" t="s">
        <v>56</v>
      </c>
    </row>
    <row r="129" ht="25" customHeight="1">
      <c r="A129" s="3" t="s">
        <v>362</v>
      </c>
      <c r="B129" s="2" t="s">
        <v>363</v>
      </c>
      <c r="C129" s="2"/>
      <c r="D129" s="2"/>
      <c r="E129" s="4">
        <v>-1500000</v>
      </c>
      <c r="F129" s="4">
        <v>-1500000</v>
      </c>
      <c r="G129" s="4">
        <v>-1500000</v>
      </c>
      <c r="H129" s="4" t="s">
        <v>56</v>
      </c>
    </row>
    <row r="130" ht="25" customHeight="1">
      <c r="A130" s="3" t="s">
        <v>364</v>
      </c>
      <c r="B130" s="2" t="s">
        <v>365</v>
      </c>
      <c r="C130" s="2" t="s">
        <v>55</v>
      </c>
      <c r="D130" s="2"/>
      <c r="E130" s="4">
        <v>1163379.84</v>
      </c>
      <c r="F130" s="4">
        <v>0</v>
      </c>
      <c r="G130" s="4">
        <v>0</v>
      </c>
      <c r="H130" s="4" t="s">
        <v>56</v>
      </c>
    </row>
    <row r="131" ht="38" customHeight="1">
      <c r="A131" s="3" t="s">
        <v>366</v>
      </c>
      <c r="B131" s="2" t="s">
        <v>367</v>
      </c>
      <c r="C131" s="2" t="s">
        <v>368</v>
      </c>
      <c r="D131" s="2"/>
      <c r="E131" s="4">
        <v>1163379.84</v>
      </c>
      <c r="F131" s="4">
        <v>0</v>
      </c>
      <c r="G131" s="4">
        <v>0</v>
      </c>
      <c r="H131" s="4" t="s">
        <v>56</v>
      </c>
    </row>
    <row r="132" ht="25" customHeight="1">
      <c r="A132" s="3" t="s">
        <v>369</v>
      </c>
      <c r="B132" s="2" t="s">
        <v>370</v>
      </c>
      <c r="C132" s="2" t="s">
        <v>368</v>
      </c>
      <c r="D132" s="2"/>
      <c r="E132" s="4" t="s">
        <v>56</v>
      </c>
      <c r="F132" s="4" t="s">
        <v>56</v>
      </c>
      <c r="G132" s="4" t="s">
        <v>56</v>
      </c>
      <c r="H132" s="4" t="s">
        <v>56</v>
      </c>
    </row>
  </sheetData>
  <sheetProtection password="8513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11" width="22.92" customWidth="1"/>
  </cols>
  <sheetData>
    <row r="1" ht="15" customHeight="1">
</row>
    <row r="2" ht="25" customHeight="1">
      <c r="A2" s="11" t="s">
        <v>371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15" customHeight="1">
</row>
    <row r="4" ht="40" customHeight="1">
      <c r="A4" s="2" t="s">
        <v>44</v>
      </c>
      <c r="B4" s="2" t="s">
        <v>45</v>
      </c>
      <c r="C4" s="2" t="s">
        <v>46</v>
      </c>
      <c r="D4" s="2" t="s">
        <v>372</v>
      </c>
      <c r="E4" s="2" t="s">
        <v>48</v>
      </c>
      <c r="F4" s="2"/>
      <c r="G4" s="2"/>
      <c r="H4" s="2"/>
      <c r="I4" s="2"/>
      <c r="J4" s="2"/>
      <c r="K4" s="2"/>
    </row>
    <row r="5" ht="100" customHeight="1">
      <c r="A5" s="2"/>
      <c r="B5" s="2"/>
      <c r="C5" s="2"/>
      <c r="D5" s="2"/>
      <c r="E5" s="2" t="s">
        <v>49</v>
      </c>
      <c r="F5" s="2" t="s">
        <v>373</v>
      </c>
      <c r="G5" s="2" t="s">
        <v>374</v>
      </c>
      <c r="H5" s="2" t="s">
        <v>375</v>
      </c>
      <c r="I5" s="2" t="s">
        <v>50</v>
      </c>
      <c r="J5" s="2" t="s">
        <v>51</v>
      </c>
      <c r="K5" s="2" t="s">
        <v>376</v>
      </c>
    </row>
    <row r="6" ht="20" customHeight="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ht="25" customHeight="1">
      <c r="A7" s="3" t="s">
        <v>53</v>
      </c>
      <c r="B7" s="2" t="s">
        <v>54</v>
      </c>
      <c r="C7" s="2" t="s">
        <v>55</v>
      </c>
      <c r="D7" s="2" t="s">
        <v>55</v>
      </c>
      <c r="E7" s="4">
        <v>11230562.27</v>
      </c>
      <c r="F7" s="4">
        <v>4272744.43</v>
      </c>
      <c r="G7" s="4">
        <v>1163379.84</v>
      </c>
      <c r="H7" s="4">
        <v>5794438</v>
      </c>
      <c r="I7" s="4">
        <v>0</v>
      </c>
      <c r="J7" s="4">
        <v>0</v>
      </c>
      <c r="K7" s="4">
        <v>0</v>
      </c>
    </row>
    <row r="8" ht="25" customHeight="1">
      <c r="A8" s="3" t="s">
        <v>57</v>
      </c>
      <c r="B8" s="2" t="s">
        <v>58</v>
      </c>
      <c r="C8" s="2" t="s">
        <v>55</v>
      </c>
      <c r="D8" s="2" t="s">
        <v>55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ht="25" customHeight="1">
      <c r="A9" s="3" t="s">
        <v>59</v>
      </c>
      <c r="B9" s="2" t="s">
        <v>60</v>
      </c>
      <c r="C9" s="2"/>
      <c r="D9" s="2"/>
      <c r="E9" s="4">
        <v>209471253.89</v>
      </c>
      <c r="F9" s="4">
        <v>140156794.44</v>
      </c>
      <c r="G9" s="4">
        <v>15769339.45</v>
      </c>
      <c r="H9" s="4">
        <v>53545120</v>
      </c>
      <c r="I9" s="4">
        <v>199269701.43</v>
      </c>
      <c r="J9" s="4">
        <v>193701914.44</v>
      </c>
      <c r="K9" s="4">
        <v>0</v>
      </c>
    </row>
    <row r="10" ht="38" customHeight="1">
      <c r="A10" s="3" t="s">
        <v>61</v>
      </c>
      <c r="B10" s="2" t="s">
        <v>62</v>
      </c>
      <c r="C10" s="2" t="s">
        <v>63</v>
      </c>
      <c r="D10" s="2"/>
      <c r="E10" s="4">
        <v>0</v>
      </c>
      <c r="F10" s="4" t="s">
        <v>56</v>
      </c>
      <c r="G10" s="4" t="s">
        <v>56</v>
      </c>
      <c r="H10" s="4">
        <v>0</v>
      </c>
      <c r="I10" s="4">
        <v>0</v>
      </c>
      <c r="J10" s="4">
        <v>0</v>
      </c>
      <c r="K10" s="4">
        <v>0</v>
      </c>
    </row>
    <row r="11" ht="25" customHeight="1">
      <c r="A11" s="3" t="s">
        <v>64</v>
      </c>
      <c r="B11" s="2" t="s">
        <v>65</v>
      </c>
      <c r="C11" s="2" t="s">
        <v>63</v>
      </c>
      <c r="D11" s="2" t="s">
        <v>66</v>
      </c>
      <c r="E11" s="4">
        <v>0</v>
      </c>
      <c r="F11" s="4" t="s">
        <v>56</v>
      </c>
      <c r="G11" s="4" t="s">
        <v>56</v>
      </c>
      <c r="H11" s="4">
        <v>0</v>
      </c>
      <c r="I11" s="4">
        <v>0</v>
      </c>
      <c r="J11" s="4">
        <v>0</v>
      </c>
      <c r="K11" s="4">
        <v>0</v>
      </c>
    </row>
    <row r="12" ht="25" customHeight="1">
      <c r="A12" s="3" t="s">
        <v>67</v>
      </c>
      <c r="B12" s="2" t="s">
        <v>68</v>
      </c>
      <c r="C12" s="2" t="s">
        <v>63</v>
      </c>
      <c r="D12" s="2" t="s">
        <v>69</v>
      </c>
      <c r="E12" s="4">
        <v>0</v>
      </c>
      <c r="F12" s="4" t="s">
        <v>56</v>
      </c>
      <c r="G12" s="4" t="s">
        <v>56</v>
      </c>
      <c r="H12" s="4">
        <v>0</v>
      </c>
      <c r="I12" s="4">
        <v>0</v>
      </c>
      <c r="J12" s="4">
        <v>0</v>
      </c>
      <c r="K12" s="4">
        <v>0</v>
      </c>
    </row>
    <row r="13" ht="50" customHeight="1">
      <c r="A13" s="3" t="s">
        <v>70</v>
      </c>
      <c r="B13" s="2" t="s">
        <v>71</v>
      </c>
      <c r="C13" s="2" t="s">
        <v>72</v>
      </c>
      <c r="D13" s="2"/>
      <c r="E13" s="4">
        <v>193701914.44</v>
      </c>
      <c r="F13" s="4">
        <v>140156794.44</v>
      </c>
      <c r="G13" s="4" t="s">
        <v>56</v>
      </c>
      <c r="H13" s="4">
        <v>53545120</v>
      </c>
      <c r="I13" s="4">
        <v>193701914.44</v>
      </c>
      <c r="J13" s="4">
        <v>193701914.44</v>
      </c>
      <c r="K13" s="4">
        <v>0</v>
      </c>
    </row>
    <row r="14" ht="88" customHeight="1">
      <c r="A14" s="3" t="s">
        <v>73</v>
      </c>
      <c r="B14" s="2" t="s">
        <v>74</v>
      </c>
      <c r="C14" s="2" t="s">
        <v>72</v>
      </c>
      <c r="D14" s="2" t="s">
        <v>75</v>
      </c>
      <c r="E14" s="4">
        <v>140156794.44</v>
      </c>
      <c r="F14" s="4">
        <v>140156794.44</v>
      </c>
      <c r="G14" s="4" t="s">
        <v>56</v>
      </c>
      <c r="H14" s="4">
        <v>0</v>
      </c>
      <c r="I14" s="4">
        <v>140156794.44</v>
      </c>
      <c r="J14" s="4">
        <v>140156794.44</v>
      </c>
      <c r="K14" s="4">
        <v>0</v>
      </c>
    </row>
    <row r="15" ht="50" customHeight="1">
      <c r="A15" s="3" t="s">
        <v>76</v>
      </c>
      <c r="B15" s="2" t="s">
        <v>77</v>
      </c>
      <c r="C15" s="2" t="s">
        <v>72</v>
      </c>
      <c r="D15" s="2" t="s">
        <v>78</v>
      </c>
      <c r="E15" s="4">
        <v>0</v>
      </c>
      <c r="F15" s="4" t="s">
        <v>56</v>
      </c>
      <c r="G15" s="4" t="s">
        <v>56</v>
      </c>
      <c r="H15" s="4">
        <v>0</v>
      </c>
      <c r="I15" s="4">
        <v>0</v>
      </c>
      <c r="J15" s="4">
        <v>0</v>
      </c>
      <c r="K15" s="4">
        <v>0</v>
      </c>
    </row>
    <row r="16" ht="50" customHeight="1">
      <c r="A16" s="3" t="s">
        <v>79</v>
      </c>
      <c r="B16" s="2" t="s">
        <v>80</v>
      </c>
      <c r="C16" s="2" t="s">
        <v>81</v>
      </c>
      <c r="D16" s="2"/>
      <c r="E16" s="4">
        <v>0</v>
      </c>
      <c r="F16" s="4" t="s">
        <v>56</v>
      </c>
      <c r="G16" s="4" t="s">
        <v>56</v>
      </c>
      <c r="H16" s="4">
        <v>0</v>
      </c>
      <c r="I16" s="4">
        <v>0</v>
      </c>
      <c r="J16" s="4">
        <v>0</v>
      </c>
      <c r="K16" s="4">
        <v>0</v>
      </c>
    </row>
    <row r="17" ht="38" customHeight="1">
      <c r="A17" s="3" t="s">
        <v>82</v>
      </c>
      <c r="B17" s="2" t="s">
        <v>83</v>
      </c>
      <c r="C17" s="2" t="s">
        <v>81</v>
      </c>
      <c r="D17" s="2" t="s">
        <v>84</v>
      </c>
      <c r="E17" s="4">
        <v>0</v>
      </c>
      <c r="F17" s="4" t="s">
        <v>56</v>
      </c>
      <c r="G17" s="4" t="s">
        <v>56</v>
      </c>
      <c r="H17" s="4">
        <v>0</v>
      </c>
      <c r="I17" s="4">
        <v>0</v>
      </c>
      <c r="J17" s="4">
        <v>0</v>
      </c>
      <c r="K17" s="4">
        <v>0</v>
      </c>
    </row>
    <row r="18" ht="25" customHeight="1">
      <c r="A18" s="3" t="s">
        <v>85</v>
      </c>
      <c r="B18" s="2" t="s">
        <v>86</v>
      </c>
      <c r="C18" s="2" t="s">
        <v>87</v>
      </c>
      <c r="D18" s="2"/>
      <c r="E18" s="4">
        <v>15769339.45</v>
      </c>
      <c r="F18" s="4" t="s">
        <v>56</v>
      </c>
      <c r="G18" s="4">
        <v>15769339.45</v>
      </c>
      <c r="H18" s="4">
        <v>0</v>
      </c>
      <c r="I18" s="4">
        <v>5567786.99</v>
      </c>
      <c r="J18" s="4">
        <v>0</v>
      </c>
      <c r="K18" s="4">
        <v>0</v>
      </c>
    </row>
    <row r="19" ht="38" customHeight="1">
      <c r="A19" s="3" t="s">
        <v>88</v>
      </c>
      <c r="B19" s="2" t="s">
        <v>89</v>
      </c>
      <c r="C19" s="2" t="s">
        <v>87</v>
      </c>
      <c r="D19" s="2"/>
      <c r="E19" s="4">
        <v>15769339.45</v>
      </c>
      <c r="F19" s="4" t="s">
        <v>56</v>
      </c>
      <c r="G19" s="4">
        <v>15769339.45</v>
      </c>
      <c r="H19" s="4">
        <v>0</v>
      </c>
      <c r="I19" s="4">
        <v>5567786.99</v>
      </c>
      <c r="J19" s="4">
        <v>0</v>
      </c>
      <c r="K19" s="4">
        <v>0</v>
      </c>
    </row>
    <row r="20" ht="25" customHeight="1">
      <c r="A20" s="3" t="s">
        <v>90</v>
      </c>
      <c r="B20" s="2" t="s">
        <v>91</v>
      </c>
      <c r="C20" s="2" t="s">
        <v>87</v>
      </c>
      <c r="D20" s="2"/>
      <c r="E20" s="4">
        <v>0</v>
      </c>
      <c r="F20" s="4" t="s">
        <v>56</v>
      </c>
      <c r="G20" s="4" t="s">
        <v>56</v>
      </c>
      <c r="H20" s="4">
        <v>0</v>
      </c>
      <c r="I20" s="4">
        <v>0</v>
      </c>
      <c r="J20" s="4">
        <v>0</v>
      </c>
      <c r="K20" s="4">
        <v>0</v>
      </c>
    </row>
    <row r="21" ht="25" customHeight="1">
      <c r="A21" s="3" t="s">
        <v>92</v>
      </c>
      <c r="B21" s="2" t="s">
        <v>93</v>
      </c>
      <c r="C21" s="2" t="s">
        <v>87</v>
      </c>
      <c r="D21" s="2"/>
      <c r="E21" s="4">
        <v>0</v>
      </c>
      <c r="F21" s="4" t="s">
        <v>56</v>
      </c>
      <c r="G21" s="4" t="s">
        <v>56</v>
      </c>
      <c r="H21" s="4">
        <v>0</v>
      </c>
      <c r="I21" s="4">
        <v>0</v>
      </c>
      <c r="J21" s="4">
        <v>0</v>
      </c>
      <c r="K21" s="4">
        <v>0</v>
      </c>
    </row>
    <row r="22" ht="25" customHeight="1">
      <c r="A22" s="3" t="s">
        <v>94</v>
      </c>
      <c r="B22" s="2" t="s">
        <v>95</v>
      </c>
      <c r="C22" s="2" t="s">
        <v>87</v>
      </c>
      <c r="D22" s="2"/>
      <c r="E22" s="4">
        <v>0</v>
      </c>
      <c r="F22" s="4" t="s">
        <v>56</v>
      </c>
      <c r="G22" s="4" t="s">
        <v>56</v>
      </c>
      <c r="H22" s="4">
        <v>0</v>
      </c>
      <c r="I22" s="4">
        <v>0</v>
      </c>
      <c r="J22" s="4">
        <v>0</v>
      </c>
      <c r="K22" s="4">
        <v>0</v>
      </c>
    </row>
    <row r="23" ht="25" customHeight="1">
      <c r="A23" s="3" t="s">
        <v>96</v>
      </c>
      <c r="B23" s="2" t="s">
        <v>97</v>
      </c>
      <c r="C23" s="2" t="s">
        <v>98</v>
      </c>
      <c r="D23" s="2"/>
      <c r="E23" s="4">
        <v>0</v>
      </c>
      <c r="F23" s="4" t="s">
        <v>56</v>
      </c>
      <c r="G23" s="4" t="s">
        <v>56</v>
      </c>
      <c r="H23" s="4">
        <v>0</v>
      </c>
      <c r="I23" s="4">
        <v>0</v>
      </c>
      <c r="J23" s="4">
        <v>0</v>
      </c>
      <c r="K23" s="4">
        <v>0</v>
      </c>
    </row>
    <row r="24" ht="25" customHeight="1">
      <c r="A24" s="3" t="s">
        <v>99</v>
      </c>
      <c r="B24" s="2" t="s">
        <v>100</v>
      </c>
      <c r="C24" s="2" t="s">
        <v>98</v>
      </c>
      <c r="D24" s="2"/>
      <c r="E24" s="4">
        <v>0</v>
      </c>
      <c r="F24" s="4" t="s">
        <v>56</v>
      </c>
      <c r="G24" s="4" t="s">
        <v>56</v>
      </c>
      <c r="H24" s="4">
        <v>0</v>
      </c>
      <c r="I24" s="4">
        <v>0</v>
      </c>
      <c r="J24" s="4">
        <v>0</v>
      </c>
      <c r="K24" s="4">
        <v>0</v>
      </c>
    </row>
    <row r="25" ht="25" customHeight="1">
      <c r="A25" s="3" t="s">
        <v>101</v>
      </c>
      <c r="B25" s="2" t="s">
        <v>102</v>
      </c>
      <c r="C25" s="2" t="s">
        <v>55</v>
      </c>
      <c r="D25" s="2"/>
      <c r="E25" s="4">
        <v>0</v>
      </c>
      <c r="F25" s="4" t="s">
        <v>56</v>
      </c>
      <c r="G25" s="4" t="s">
        <v>56</v>
      </c>
      <c r="H25" s="4">
        <v>0</v>
      </c>
      <c r="I25" s="4">
        <v>0</v>
      </c>
      <c r="J25" s="4">
        <v>0</v>
      </c>
      <c r="K25" s="4">
        <v>0</v>
      </c>
    </row>
    <row r="26" ht="25" customHeight="1">
      <c r="A26" s="3" t="s">
        <v>103</v>
      </c>
      <c r="B26" s="2" t="s">
        <v>104</v>
      </c>
      <c r="C26" s="2" t="s">
        <v>55</v>
      </c>
      <c r="D26" s="2"/>
      <c r="E26" s="4">
        <v>0</v>
      </c>
      <c r="F26" s="4" t="s">
        <v>56</v>
      </c>
      <c r="G26" s="4" t="s">
        <v>56</v>
      </c>
      <c r="H26" s="4">
        <v>0</v>
      </c>
      <c r="I26" s="4">
        <v>0</v>
      </c>
      <c r="J26" s="4">
        <v>0</v>
      </c>
      <c r="K26" s="4">
        <v>0</v>
      </c>
    </row>
    <row r="27" ht="50" customHeight="1">
      <c r="A27" s="3" t="s">
        <v>105</v>
      </c>
      <c r="B27" s="2" t="s">
        <v>106</v>
      </c>
      <c r="C27" s="2" t="s">
        <v>107</v>
      </c>
      <c r="D27" s="2"/>
      <c r="E27" s="4">
        <v>0</v>
      </c>
      <c r="F27" s="4" t="s">
        <v>56</v>
      </c>
      <c r="G27" s="4" t="s">
        <v>56</v>
      </c>
      <c r="H27" s="4">
        <v>0</v>
      </c>
      <c r="I27" s="4">
        <v>0</v>
      </c>
      <c r="J27" s="4">
        <v>0</v>
      </c>
      <c r="K27" s="4">
        <v>0</v>
      </c>
    </row>
    <row r="28" ht="25" customHeight="1">
      <c r="A28" s="3" t="s">
        <v>108</v>
      </c>
      <c r="B28" s="2" t="s">
        <v>109</v>
      </c>
      <c r="C28" s="2" t="s">
        <v>55</v>
      </c>
      <c r="D28" s="2"/>
      <c r="E28" s="4">
        <v>218038436.32</v>
      </c>
      <c r="F28" s="4">
        <v>144429538.87</v>
      </c>
      <c r="G28" s="4">
        <v>15769339.45</v>
      </c>
      <c r="H28" s="4">
        <v>57839558</v>
      </c>
      <c r="I28" s="4">
        <v>197769701.43</v>
      </c>
      <c r="J28" s="4">
        <v>192201914.44</v>
      </c>
      <c r="K28" s="4">
        <v>0</v>
      </c>
    </row>
    <row r="29" ht="38" customHeight="1">
      <c r="A29" s="3" t="s">
        <v>110</v>
      </c>
      <c r="B29" s="2" t="s">
        <v>111</v>
      </c>
      <c r="C29" s="2" t="s">
        <v>55</v>
      </c>
      <c r="D29" s="2"/>
      <c r="E29" s="4">
        <v>145642903.78</v>
      </c>
      <c r="F29" s="4">
        <v>96210169.14</v>
      </c>
      <c r="G29" s="4">
        <v>10415777.79</v>
      </c>
      <c r="H29" s="4">
        <v>39016956.85</v>
      </c>
      <c r="I29" s="4">
        <v>135227125.99</v>
      </c>
      <c r="J29" s="4">
        <v>135227125.99</v>
      </c>
      <c r="K29" s="4">
        <v>0</v>
      </c>
    </row>
    <row r="30" ht="38" customHeight="1">
      <c r="A30" s="3" t="s">
        <v>112</v>
      </c>
      <c r="B30" s="2" t="s">
        <v>113</v>
      </c>
      <c r="C30" s="2" t="s">
        <v>114</v>
      </c>
      <c r="D30" s="2"/>
      <c r="E30" s="4">
        <v>111919664.97</v>
      </c>
      <c r="F30" s="4">
        <v>73933309.64</v>
      </c>
      <c r="G30" s="4">
        <v>7999829.33</v>
      </c>
      <c r="H30" s="4">
        <v>29986526</v>
      </c>
      <c r="I30" s="4">
        <v>103919835.64</v>
      </c>
      <c r="J30" s="4">
        <v>103919835.64</v>
      </c>
      <c r="K30" s="4">
        <v>0</v>
      </c>
    </row>
    <row r="31" ht="38" customHeight="1">
      <c r="A31" s="3" t="s">
        <v>115</v>
      </c>
      <c r="B31" s="2" t="s">
        <v>116</v>
      </c>
      <c r="C31" s="2" t="s">
        <v>114</v>
      </c>
      <c r="D31" s="2" t="s">
        <v>117</v>
      </c>
      <c r="E31" s="4">
        <v>111169664.97</v>
      </c>
      <c r="F31" s="4">
        <v>73433309.64</v>
      </c>
      <c r="G31" s="4">
        <v>7999829.33</v>
      </c>
      <c r="H31" s="4">
        <v>29736526</v>
      </c>
      <c r="I31" s="4">
        <v>103169835.64</v>
      </c>
      <c r="J31" s="4">
        <v>103169835.64</v>
      </c>
      <c r="K31" s="4">
        <v>0</v>
      </c>
    </row>
    <row r="32" ht="38" customHeight="1">
      <c r="A32" s="3" t="s">
        <v>118</v>
      </c>
      <c r="B32" s="2" t="s">
        <v>119</v>
      </c>
      <c r="C32" s="2" t="s">
        <v>114</v>
      </c>
      <c r="D32" s="2" t="s">
        <v>117</v>
      </c>
      <c r="E32" s="4">
        <v>86846132.1</v>
      </c>
      <c r="F32" s="4">
        <v>61300163.6</v>
      </c>
      <c r="G32" s="4">
        <v>7069854.93</v>
      </c>
      <c r="H32" s="4">
        <v>18476113.57</v>
      </c>
      <c r="I32" s="4">
        <v>79776277.17</v>
      </c>
      <c r="J32" s="4">
        <v>79776277.17</v>
      </c>
      <c r="K32" s="4">
        <v>0</v>
      </c>
    </row>
    <row r="33" ht="25" customHeight="1">
      <c r="A33" s="3" t="s">
        <v>120</v>
      </c>
      <c r="B33" s="2" t="s">
        <v>121</v>
      </c>
      <c r="C33" s="2" t="s">
        <v>114</v>
      </c>
      <c r="D33" s="2" t="s">
        <v>117</v>
      </c>
      <c r="E33" s="4">
        <v>80328896.2</v>
      </c>
      <c r="F33" s="4">
        <v>57162792.69</v>
      </c>
      <c r="G33" s="4">
        <v>7069854.93</v>
      </c>
      <c r="H33" s="4">
        <v>16096248.58</v>
      </c>
      <c r="I33" s="4">
        <v>73259041.27</v>
      </c>
      <c r="J33" s="4">
        <v>73259041.27</v>
      </c>
      <c r="K33" s="4">
        <v>0</v>
      </c>
    </row>
    <row r="34" ht="63" customHeight="1">
      <c r="A34" s="3" t="s">
        <v>122</v>
      </c>
      <c r="B34" s="2" t="s">
        <v>123</v>
      </c>
      <c r="C34" s="2" t="s">
        <v>114</v>
      </c>
      <c r="D34" s="2" t="s">
        <v>117</v>
      </c>
      <c r="E34" s="4">
        <v>0</v>
      </c>
      <c r="F34" s="4" t="s">
        <v>56</v>
      </c>
      <c r="G34" s="4" t="s">
        <v>56</v>
      </c>
      <c r="H34" s="4">
        <v>0</v>
      </c>
      <c r="I34" s="4">
        <v>0</v>
      </c>
      <c r="J34" s="4">
        <v>0</v>
      </c>
      <c r="K34" s="4">
        <v>0</v>
      </c>
    </row>
    <row r="35" ht="50" customHeight="1">
      <c r="A35" s="3" t="s">
        <v>124</v>
      </c>
      <c r="B35" s="2" t="s">
        <v>125</v>
      </c>
      <c r="C35" s="2" t="s">
        <v>114</v>
      </c>
      <c r="D35" s="2" t="s">
        <v>117</v>
      </c>
      <c r="E35" s="4">
        <v>80328896.2</v>
      </c>
      <c r="F35" s="4">
        <v>57162792.69</v>
      </c>
      <c r="G35" s="4">
        <v>7069854.93</v>
      </c>
      <c r="H35" s="4">
        <v>16096248.58</v>
      </c>
      <c r="I35" s="4">
        <v>73259041.27</v>
      </c>
      <c r="J35" s="4">
        <v>73259041.27</v>
      </c>
      <c r="K35" s="4">
        <v>0</v>
      </c>
    </row>
    <row r="36" ht="75" customHeight="1">
      <c r="A36" s="3" t="s">
        <v>126</v>
      </c>
      <c r="B36" s="2" t="s">
        <v>127</v>
      </c>
      <c r="C36" s="2" t="s">
        <v>114</v>
      </c>
      <c r="D36" s="2" t="s">
        <v>117</v>
      </c>
      <c r="E36" s="4">
        <v>0</v>
      </c>
      <c r="F36" s="4" t="s">
        <v>56</v>
      </c>
      <c r="G36" s="4" t="s">
        <v>56</v>
      </c>
      <c r="H36" s="4">
        <v>0</v>
      </c>
      <c r="I36" s="4">
        <v>0</v>
      </c>
      <c r="J36" s="4">
        <v>0</v>
      </c>
      <c r="K36" s="4">
        <v>0</v>
      </c>
    </row>
    <row r="37" ht="50" customHeight="1">
      <c r="A37" s="3" t="s">
        <v>128</v>
      </c>
      <c r="B37" s="2" t="s">
        <v>129</v>
      </c>
      <c r="C37" s="2" t="s">
        <v>114</v>
      </c>
      <c r="D37" s="2" t="s">
        <v>117</v>
      </c>
      <c r="E37" s="4">
        <v>0</v>
      </c>
      <c r="F37" s="4" t="s">
        <v>56</v>
      </c>
      <c r="G37" s="4" t="s">
        <v>56</v>
      </c>
      <c r="H37" s="4">
        <v>0</v>
      </c>
      <c r="I37" s="4">
        <v>0</v>
      </c>
      <c r="J37" s="4">
        <v>0</v>
      </c>
      <c r="K37" s="4">
        <v>0</v>
      </c>
    </row>
    <row r="38" ht="50" customHeight="1">
      <c r="A38" s="3" t="s">
        <v>130</v>
      </c>
      <c r="B38" s="2" t="s">
        <v>131</v>
      </c>
      <c r="C38" s="2" t="s">
        <v>114</v>
      </c>
      <c r="D38" s="2" t="s">
        <v>117</v>
      </c>
      <c r="E38" s="4">
        <v>0</v>
      </c>
      <c r="F38" s="4" t="s">
        <v>56</v>
      </c>
      <c r="G38" s="4" t="s">
        <v>56</v>
      </c>
      <c r="H38" s="4">
        <v>0</v>
      </c>
      <c r="I38" s="4">
        <v>0</v>
      </c>
      <c r="J38" s="4">
        <v>0</v>
      </c>
      <c r="K38" s="4">
        <v>0</v>
      </c>
    </row>
    <row r="39" ht="25" customHeight="1">
      <c r="A39" s="3" t="s">
        <v>132</v>
      </c>
      <c r="B39" s="2" t="s">
        <v>133</v>
      </c>
      <c r="C39" s="2" t="s">
        <v>114</v>
      </c>
      <c r="D39" s="2" t="s">
        <v>117</v>
      </c>
      <c r="E39" s="4">
        <v>6517235.9</v>
      </c>
      <c r="F39" s="4">
        <v>4137370.91</v>
      </c>
      <c r="G39" s="4" t="s">
        <v>56</v>
      </c>
      <c r="H39" s="4">
        <v>2379864.99</v>
      </c>
      <c r="I39" s="4">
        <v>6517235.9</v>
      </c>
      <c r="J39" s="4">
        <v>6517235.9</v>
      </c>
      <c r="K39" s="4">
        <v>0</v>
      </c>
    </row>
    <row r="40" ht="25" customHeight="1">
      <c r="A40" s="3" t="s">
        <v>134</v>
      </c>
      <c r="B40" s="2" t="s">
        <v>135</v>
      </c>
      <c r="C40" s="2" t="s">
        <v>114</v>
      </c>
      <c r="D40" s="2" t="s">
        <v>117</v>
      </c>
      <c r="E40" s="4">
        <v>24323532.87</v>
      </c>
      <c r="F40" s="4">
        <v>12133146.04</v>
      </c>
      <c r="G40" s="4">
        <v>929974.4</v>
      </c>
      <c r="H40" s="4">
        <v>11260412.43</v>
      </c>
      <c r="I40" s="4">
        <v>23393558.47</v>
      </c>
      <c r="J40" s="4">
        <v>23393558.47</v>
      </c>
      <c r="K40" s="4">
        <v>0</v>
      </c>
    </row>
    <row r="41" ht="25" customHeight="1">
      <c r="A41" s="3" t="s">
        <v>136</v>
      </c>
      <c r="B41" s="2" t="s">
        <v>137</v>
      </c>
      <c r="C41" s="2" t="s">
        <v>114</v>
      </c>
      <c r="D41" s="2" t="s">
        <v>117</v>
      </c>
      <c r="E41" s="4">
        <v>13237759.81</v>
      </c>
      <c r="F41" s="4">
        <v>7266888.9</v>
      </c>
      <c r="G41" s="4">
        <v>929974.4</v>
      </c>
      <c r="H41" s="4">
        <v>5040896.51</v>
      </c>
      <c r="I41" s="4">
        <v>12307785.41</v>
      </c>
      <c r="J41" s="4">
        <v>12307785.41</v>
      </c>
      <c r="K41" s="4">
        <v>0</v>
      </c>
    </row>
    <row r="42" ht="25" customHeight="1">
      <c r="A42" s="3" t="s">
        <v>138</v>
      </c>
      <c r="B42" s="2" t="s">
        <v>139</v>
      </c>
      <c r="C42" s="2" t="s">
        <v>114</v>
      </c>
      <c r="D42" s="2" t="s">
        <v>117</v>
      </c>
      <c r="E42" s="4">
        <v>0</v>
      </c>
      <c r="F42" s="4" t="s">
        <v>56</v>
      </c>
      <c r="G42" s="4" t="s">
        <v>56</v>
      </c>
      <c r="H42" s="4">
        <v>0</v>
      </c>
      <c r="I42" s="4">
        <v>0</v>
      </c>
      <c r="J42" s="4">
        <v>0</v>
      </c>
      <c r="K42" s="4">
        <v>0</v>
      </c>
    </row>
    <row r="43" ht="25" customHeight="1">
      <c r="A43" s="3" t="s">
        <v>140</v>
      </c>
      <c r="B43" s="2" t="s">
        <v>141</v>
      </c>
      <c r="C43" s="2" t="s">
        <v>114</v>
      </c>
      <c r="D43" s="2" t="s">
        <v>117</v>
      </c>
      <c r="E43" s="4">
        <v>0</v>
      </c>
      <c r="F43" s="4" t="s">
        <v>56</v>
      </c>
      <c r="G43" s="4" t="s">
        <v>56</v>
      </c>
      <c r="H43" s="4">
        <v>0</v>
      </c>
      <c r="I43" s="4">
        <v>0</v>
      </c>
      <c r="J43" s="4">
        <v>0</v>
      </c>
      <c r="K43" s="4">
        <v>0</v>
      </c>
    </row>
    <row r="44" ht="25" customHeight="1">
      <c r="A44" s="3" t="s">
        <v>142</v>
      </c>
      <c r="B44" s="2" t="s">
        <v>143</v>
      </c>
      <c r="C44" s="2" t="s">
        <v>114</v>
      </c>
      <c r="D44" s="2" t="s">
        <v>117</v>
      </c>
      <c r="E44" s="4">
        <v>0</v>
      </c>
      <c r="F44" s="4" t="s">
        <v>56</v>
      </c>
      <c r="G44" s="4" t="s">
        <v>56</v>
      </c>
      <c r="H44" s="4">
        <v>0</v>
      </c>
      <c r="I44" s="4">
        <v>0</v>
      </c>
      <c r="J44" s="4">
        <v>0</v>
      </c>
      <c r="K44" s="4">
        <v>0</v>
      </c>
    </row>
    <row r="45" ht="25" customHeight="1">
      <c r="A45" s="3" t="s">
        <v>144</v>
      </c>
      <c r="B45" s="2" t="s">
        <v>145</v>
      </c>
      <c r="C45" s="2" t="s">
        <v>114</v>
      </c>
      <c r="D45" s="2" t="s">
        <v>117</v>
      </c>
      <c r="E45" s="4">
        <v>3633839.5</v>
      </c>
      <c r="F45" s="4">
        <v>1750405.71</v>
      </c>
      <c r="G45" s="4" t="s">
        <v>56</v>
      </c>
      <c r="H45" s="4">
        <v>1883433.79</v>
      </c>
      <c r="I45" s="4">
        <v>3633839.5</v>
      </c>
      <c r="J45" s="4">
        <v>3633839.5</v>
      </c>
      <c r="K45" s="4">
        <v>0</v>
      </c>
    </row>
    <row r="46" ht="25" customHeight="1">
      <c r="A46" s="3" t="s">
        <v>146</v>
      </c>
      <c r="B46" s="2" t="s">
        <v>147</v>
      </c>
      <c r="C46" s="2" t="s">
        <v>114</v>
      </c>
      <c r="D46" s="2" t="s">
        <v>117</v>
      </c>
      <c r="E46" s="4">
        <v>7451933.56</v>
      </c>
      <c r="F46" s="4">
        <v>3115851.43</v>
      </c>
      <c r="G46" s="4" t="s">
        <v>56</v>
      </c>
      <c r="H46" s="4">
        <v>4336082.13</v>
      </c>
      <c r="I46" s="4">
        <v>7451933.56</v>
      </c>
      <c r="J46" s="4">
        <v>7451933.56</v>
      </c>
      <c r="K46" s="4">
        <v>0</v>
      </c>
    </row>
    <row r="47" ht="25" customHeight="1">
      <c r="A47" s="3" t="s">
        <v>148</v>
      </c>
      <c r="B47" s="2" t="s">
        <v>149</v>
      </c>
      <c r="C47" s="2" t="s">
        <v>114</v>
      </c>
      <c r="D47" s="2" t="s">
        <v>117</v>
      </c>
      <c r="E47" s="4">
        <v>0</v>
      </c>
      <c r="F47" s="4" t="s">
        <v>56</v>
      </c>
      <c r="G47" s="4" t="s">
        <v>56</v>
      </c>
      <c r="H47" s="4">
        <v>0</v>
      </c>
      <c r="I47" s="4">
        <v>0</v>
      </c>
      <c r="J47" s="4">
        <v>0</v>
      </c>
      <c r="K47" s="4">
        <v>0</v>
      </c>
    </row>
    <row r="48" ht="25" customHeight="1">
      <c r="A48" s="3" t="s">
        <v>150</v>
      </c>
      <c r="B48" s="2" t="s">
        <v>151</v>
      </c>
      <c r="C48" s="2" t="s">
        <v>114</v>
      </c>
      <c r="D48" s="2" t="s">
        <v>152</v>
      </c>
      <c r="E48" s="4">
        <v>750000</v>
      </c>
      <c r="F48" s="4">
        <v>500000</v>
      </c>
      <c r="G48" s="4" t="s">
        <v>56</v>
      </c>
      <c r="H48" s="4">
        <v>250000</v>
      </c>
      <c r="I48" s="4">
        <v>750000</v>
      </c>
      <c r="J48" s="4">
        <v>750000</v>
      </c>
      <c r="K48" s="4">
        <v>0</v>
      </c>
    </row>
    <row r="49" ht="50" customHeight="1">
      <c r="A49" s="3" t="s">
        <v>153</v>
      </c>
      <c r="B49" s="2" t="s">
        <v>154</v>
      </c>
      <c r="C49" s="2" t="s">
        <v>155</v>
      </c>
      <c r="D49" s="2"/>
      <c r="E49" s="4">
        <v>0</v>
      </c>
      <c r="F49" s="4" t="s">
        <v>56</v>
      </c>
      <c r="G49" s="4" t="s">
        <v>56</v>
      </c>
      <c r="H49" s="4">
        <v>0</v>
      </c>
      <c r="I49" s="4">
        <v>0</v>
      </c>
      <c r="J49" s="4">
        <v>0</v>
      </c>
      <c r="K49" s="4">
        <v>0</v>
      </c>
    </row>
    <row r="50" ht="63" customHeight="1">
      <c r="A50" s="3" t="s">
        <v>156</v>
      </c>
      <c r="B50" s="2" t="s">
        <v>157</v>
      </c>
      <c r="C50" s="2" t="s">
        <v>155</v>
      </c>
      <c r="D50" s="2" t="s">
        <v>158</v>
      </c>
      <c r="E50" s="4">
        <v>0</v>
      </c>
      <c r="F50" s="4" t="s">
        <v>56</v>
      </c>
      <c r="G50" s="4" t="s">
        <v>56</v>
      </c>
      <c r="H50" s="4">
        <v>0</v>
      </c>
      <c r="I50" s="4">
        <v>0</v>
      </c>
      <c r="J50" s="4">
        <v>0</v>
      </c>
      <c r="K50" s="4">
        <v>0</v>
      </c>
    </row>
    <row r="51" ht="25" customHeight="1">
      <c r="A51" s="3" t="s">
        <v>159</v>
      </c>
      <c r="B51" s="2" t="s">
        <v>160</v>
      </c>
      <c r="C51" s="2" t="s">
        <v>155</v>
      </c>
      <c r="D51" s="2" t="s">
        <v>161</v>
      </c>
      <c r="E51" s="4">
        <v>0</v>
      </c>
      <c r="F51" s="4" t="s">
        <v>56</v>
      </c>
      <c r="G51" s="4" t="s">
        <v>56</v>
      </c>
      <c r="H51" s="4">
        <v>0</v>
      </c>
      <c r="I51" s="4">
        <v>0</v>
      </c>
      <c r="J51" s="4">
        <v>0</v>
      </c>
      <c r="K51" s="4">
        <v>0</v>
      </c>
    </row>
    <row r="52" ht="75" customHeight="1">
      <c r="A52" s="3" t="s">
        <v>162</v>
      </c>
      <c r="B52" s="2" t="s">
        <v>163</v>
      </c>
      <c r="C52" s="2" t="s">
        <v>155</v>
      </c>
      <c r="D52" s="2" t="s">
        <v>164</v>
      </c>
      <c r="E52" s="4">
        <v>0</v>
      </c>
      <c r="F52" s="4" t="s">
        <v>56</v>
      </c>
      <c r="G52" s="4" t="s">
        <v>56</v>
      </c>
      <c r="H52" s="4">
        <v>0</v>
      </c>
      <c r="I52" s="4">
        <v>0</v>
      </c>
      <c r="J52" s="4">
        <v>0</v>
      </c>
      <c r="K52" s="4">
        <v>0</v>
      </c>
    </row>
    <row r="53" ht="50" customHeight="1">
      <c r="A53" s="3" t="s">
        <v>165</v>
      </c>
      <c r="B53" s="2" t="s">
        <v>166</v>
      </c>
      <c r="C53" s="2" t="s">
        <v>155</v>
      </c>
      <c r="D53" s="2" t="s">
        <v>152</v>
      </c>
      <c r="E53" s="4">
        <v>0</v>
      </c>
      <c r="F53" s="4" t="s">
        <v>56</v>
      </c>
      <c r="G53" s="4" t="s">
        <v>56</v>
      </c>
      <c r="H53" s="4">
        <v>0</v>
      </c>
      <c r="I53" s="4">
        <v>0</v>
      </c>
      <c r="J53" s="4">
        <v>0</v>
      </c>
      <c r="K53" s="4">
        <v>0</v>
      </c>
    </row>
    <row r="54" ht="25" customHeight="1">
      <c r="A54" s="3" t="s">
        <v>167</v>
      </c>
      <c r="B54" s="2" t="s">
        <v>168</v>
      </c>
      <c r="C54" s="2" t="s">
        <v>155</v>
      </c>
      <c r="D54" s="2" t="s">
        <v>169</v>
      </c>
      <c r="E54" s="4">
        <v>0</v>
      </c>
      <c r="F54" s="4" t="s">
        <v>56</v>
      </c>
      <c r="G54" s="4" t="s">
        <v>56</v>
      </c>
      <c r="H54" s="4">
        <v>0</v>
      </c>
      <c r="I54" s="4">
        <v>0</v>
      </c>
      <c r="J54" s="4">
        <v>0</v>
      </c>
      <c r="K54" s="4">
        <v>0</v>
      </c>
    </row>
    <row r="55" ht="50" customHeight="1">
      <c r="A55" s="3" t="s">
        <v>170</v>
      </c>
      <c r="B55" s="2" t="s">
        <v>171</v>
      </c>
      <c r="C55" s="2" t="s">
        <v>172</v>
      </c>
      <c r="D55" s="2"/>
      <c r="E55" s="4">
        <v>0</v>
      </c>
      <c r="F55" s="4" t="s">
        <v>56</v>
      </c>
      <c r="G55" s="4" t="s">
        <v>56</v>
      </c>
      <c r="H55" s="4">
        <v>0</v>
      </c>
      <c r="I55" s="4">
        <v>0</v>
      </c>
      <c r="J55" s="4">
        <v>0</v>
      </c>
      <c r="K55" s="4">
        <v>0</v>
      </c>
    </row>
    <row r="56" ht="63" customHeight="1">
      <c r="A56" s="3" t="s">
        <v>156</v>
      </c>
      <c r="B56" s="2" t="s">
        <v>173</v>
      </c>
      <c r="C56" s="2" t="s">
        <v>172</v>
      </c>
      <c r="D56" s="2" t="s">
        <v>158</v>
      </c>
      <c r="E56" s="4">
        <v>0</v>
      </c>
      <c r="F56" s="4" t="s">
        <v>56</v>
      </c>
      <c r="G56" s="4" t="s">
        <v>56</v>
      </c>
      <c r="H56" s="4">
        <v>0</v>
      </c>
      <c r="I56" s="4">
        <v>0</v>
      </c>
      <c r="J56" s="4">
        <v>0</v>
      </c>
      <c r="K56" s="4">
        <v>0</v>
      </c>
    </row>
    <row r="57" ht="25" customHeight="1">
      <c r="A57" s="3" t="s">
        <v>159</v>
      </c>
      <c r="B57" s="2" t="s">
        <v>174</v>
      </c>
      <c r="C57" s="2" t="s">
        <v>172</v>
      </c>
      <c r="D57" s="2" t="s">
        <v>161</v>
      </c>
      <c r="E57" s="4">
        <v>0</v>
      </c>
      <c r="F57" s="4" t="s">
        <v>56</v>
      </c>
      <c r="G57" s="4" t="s">
        <v>56</v>
      </c>
      <c r="H57" s="4">
        <v>0</v>
      </c>
      <c r="I57" s="4">
        <v>0</v>
      </c>
      <c r="J57" s="4">
        <v>0</v>
      </c>
      <c r="K57" s="4">
        <v>0</v>
      </c>
    </row>
    <row r="58" ht="75" customHeight="1">
      <c r="A58" s="3" t="s">
        <v>162</v>
      </c>
      <c r="B58" s="2" t="s">
        <v>175</v>
      </c>
      <c r="C58" s="2" t="s">
        <v>172</v>
      </c>
      <c r="D58" s="2" t="s">
        <v>164</v>
      </c>
      <c r="E58" s="4">
        <v>0</v>
      </c>
      <c r="F58" s="4" t="s">
        <v>56</v>
      </c>
      <c r="G58" s="4" t="s">
        <v>56</v>
      </c>
      <c r="H58" s="4">
        <v>0</v>
      </c>
      <c r="I58" s="4">
        <v>0</v>
      </c>
      <c r="J58" s="4">
        <v>0</v>
      </c>
      <c r="K58" s="4">
        <v>0</v>
      </c>
    </row>
    <row r="59" ht="50" customHeight="1">
      <c r="A59" s="3" t="s">
        <v>165</v>
      </c>
      <c r="B59" s="2" t="s">
        <v>176</v>
      </c>
      <c r="C59" s="2" t="s">
        <v>172</v>
      </c>
      <c r="D59" s="2" t="s">
        <v>152</v>
      </c>
      <c r="E59" s="4">
        <v>0</v>
      </c>
      <c r="F59" s="4" t="s">
        <v>56</v>
      </c>
      <c r="G59" s="4" t="s">
        <v>56</v>
      </c>
      <c r="H59" s="4">
        <v>0</v>
      </c>
      <c r="I59" s="4">
        <v>0</v>
      </c>
      <c r="J59" s="4">
        <v>0</v>
      </c>
      <c r="K59" s="4">
        <v>0</v>
      </c>
    </row>
    <row r="60" ht="75" customHeight="1">
      <c r="A60" s="3" t="s">
        <v>177</v>
      </c>
      <c r="B60" s="2" t="s">
        <v>178</v>
      </c>
      <c r="C60" s="2" t="s">
        <v>179</v>
      </c>
      <c r="D60" s="2"/>
      <c r="E60" s="4">
        <v>33723238.81</v>
      </c>
      <c r="F60" s="4">
        <v>22276859.5</v>
      </c>
      <c r="G60" s="4">
        <v>2415948.46</v>
      </c>
      <c r="H60" s="4">
        <v>9030430.85</v>
      </c>
      <c r="I60" s="4">
        <v>31307290.35</v>
      </c>
      <c r="J60" s="4">
        <v>31307290.35</v>
      </c>
      <c r="K60" s="4">
        <v>0</v>
      </c>
    </row>
    <row r="61" ht="38" customHeight="1">
      <c r="A61" s="3" t="s">
        <v>180</v>
      </c>
      <c r="B61" s="2" t="s">
        <v>181</v>
      </c>
      <c r="C61" s="2" t="s">
        <v>179</v>
      </c>
      <c r="D61" s="2" t="s">
        <v>182</v>
      </c>
      <c r="E61" s="4">
        <v>33573238.81</v>
      </c>
      <c r="F61" s="4">
        <v>22176859.5</v>
      </c>
      <c r="G61" s="4">
        <v>2415948.46</v>
      </c>
      <c r="H61" s="4">
        <v>8980430.85</v>
      </c>
      <c r="I61" s="4">
        <v>31157290.35</v>
      </c>
      <c r="J61" s="4">
        <v>31157290.35</v>
      </c>
      <c r="K61" s="4">
        <v>0</v>
      </c>
    </row>
    <row r="62" ht="25" customHeight="1">
      <c r="A62" s="3" t="s">
        <v>183</v>
      </c>
      <c r="B62" s="2" t="s">
        <v>184</v>
      </c>
      <c r="C62" s="2" t="s">
        <v>179</v>
      </c>
      <c r="D62" s="2"/>
      <c r="E62" s="4">
        <v>150000</v>
      </c>
      <c r="F62" s="4">
        <v>100000</v>
      </c>
      <c r="G62" s="4" t="s">
        <v>56</v>
      </c>
      <c r="H62" s="4">
        <v>50000</v>
      </c>
      <c r="I62" s="4">
        <v>150000</v>
      </c>
      <c r="J62" s="4">
        <v>150000</v>
      </c>
      <c r="K62" s="4">
        <v>0</v>
      </c>
    </row>
    <row r="63" ht="25" customHeight="1">
      <c r="A63" s="3" t="s">
        <v>185</v>
      </c>
      <c r="B63" s="2" t="s">
        <v>186</v>
      </c>
      <c r="C63" s="2" t="s">
        <v>187</v>
      </c>
      <c r="D63" s="2"/>
      <c r="E63" s="4">
        <v>0</v>
      </c>
      <c r="F63" s="4" t="s">
        <v>56</v>
      </c>
      <c r="G63" s="4" t="s">
        <v>56</v>
      </c>
      <c r="H63" s="4">
        <v>0</v>
      </c>
      <c r="I63" s="4">
        <v>0</v>
      </c>
      <c r="J63" s="4">
        <v>0</v>
      </c>
      <c r="K63" s="4">
        <v>0</v>
      </c>
    </row>
    <row r="64" ht="63" customHeight="1">
      <c r="A64" s="3" t="s">
        <v>188</v>
      </c>
      <c r="B64" s="2" t="s">
        <v>189</v>
      </c>
      <c r="C64" s="2" t="s">
        <v>190</v>
      </c>
      <c r="D64" s="2" t="s">
        <v>191</v>
      </c>
      <c r="E64" s="4">
        <v>0</v>
      </c>
      <c r="F64" s="4" t="s">
        <v>56</v>
      </c>
      <c r="G64" s="4" t="s">
        <v>56</v>
      </c>
      <c r="H64" s="4">
        <v>0</v>
      </c>
      <c r="I64" s="4">
        <v>0</v>
      </c>
      <c r="J64" s="4">
        <v>0</v>
      </c>
      <c r="K64" s="4">
        <v>0</v>
      </c>
    </row>
    <row r="65" ht="63" customHeight="1">
      <c r="A65" s="3" t="s">
        <v>192</v>
      </c>
      <c r="B65" s="2" t="s">
        <v>193</v>
      </c>
      <c r="C65" s="2" t="s">
        <v>194</v>
      </c>
      <c r="D65" s="2" t="s">
        <v>191</v>
      </c>
      <c r="E65" s="4">
        <v>0</v>
      </c>
      <c r="F65" s="4" t="s">
        <v>56</v>
      </c>
      <c r="G65" s="4" t="s">
        <v>56</v>
      </c>
      <c r="H65" s="4">
        <v>0</v>
      </c>
      <c r="I65" s="4">
        <v>0</v>
      </c>
      <c r="J65" s="4">
        <v>0</v>
      </c>
      <c r="K65" s="4">
        <v>0</v>
      </c>
    </row>
    <row r="66" ht="50" customHeight="1">
      <c r="A66" s="3" t="s">
        <v>195</v>
      </c>
      <c r="B66" s="2" t="s">
        <v>196</v>
      </c>
      <c r="C66" s="2" t="s">
        <v>197</v>
      </c>
      <c r="D66" s="2"/>
      <c r="E66" s="4">
        <v>0</v>
      </c>
      <c r="F66" s="4" t="s">
        <v>56</v>
      </c>
      <c r="G66" s="4" t="s">
        <v>56</v>
      </c>
      <c r="H66" s="4">
        <v>0</v>
      </c>
      <c r="I66" s="4">
        <v>0</v>
      </c>
      <c r="J66" s="4">
        <v>0</v>
      </c>
      <c r="K66" s="4">
        <v>0</v>
      </c>
    </row>
    <row r="67" ht="25" customHeight="1">
      <c r="A67" s="3" t="s">
        <v>198</v>
      </c>
      <c r="B67" s="2" t="s">
        <v>199</v>
      </c>
      <c r="C67" s="2" t="s">
        <v>197</v>
      </c>
      <c r="D67" s="2" t="s">
        <v>200</v>
      </c>
      <c r="E67" s="4">
        <v>0</v>
      </c>
      <c r="F67" s="4" t="s">
        <v>56</v>
      </c>
      <c r="G67" s="4" t="s">
        <v>56</v>
      </c>
      <c r="H67" s="4">
        <v>0</v>
      </c>
      <c r="I67" s="4">
        <v>0</v>
      </c>
      <c r="J67" s="4">
        <v>0</v>
      </c>
      <c r="K67" s="4">
        <v>0</v>
      </c>
    </row>
    <row r="68" ht="63" customHeight="1">
      <c r="A68" s="3" t="s">
        <v>201</v>
      </c>
      <c r="B68" s="2" t="s">
        <v>202</v>
      </c>
      <c r="C68" s="2" t="s">
        <v>197</v>
      </c>
      <c r="D68" s="2" t="s">
        <v>203</v>
      </c>
      <c r="E68" s="4">
        <v>0</v>
      </c>
      <c r="F68" s="4" t="s">
        <v>56</v>
      </c>
      <c r="G68" s="4" t="s">
        <v>56</v>
      </c>
      <c r="H68" s="4">
        <v>0</v>
      </c>
      <c r="I68" s="4">
        <v>0</v>
      </c>
      <c r="J68" s="4">
        <v>0</v>
      </c>
      <c r="K68" s="4">
        <v>0</v>
      </c>
    </row>
    <row r="69" ht="100" customHeight="1">
      <c r="A69" s="3" t="s">
        <v>204</v>
      </c>
      <c r="B69" s="2" t="s">
        <v>205</v>
      </c>
      <c r="C69" s="2" t="s">
        <v>206</v>
      </c>
      <c r="D69" s="2" t="s">
        <v>203</v>
      </c>
      <c r="E69" s="4">
        <v>0</v>
      </c>
      <c r="F69" s="4" t="s">
        <v>56</v>
      </c>
      <c r="G69" s="4" t="s">
        <v>56</v>
      </c>
      <c r="H69" s="4">
        <v>0</v>
      </c>
      <c r="I69" s="4">
        <v>0</v>
      </c>
      <c r="J69" s="4">
        <v>0</v>
      </c>
      <c r="K69" s="4">
        <v>0</v>
      </c>
    </row>
    <row r="70" ht="25" customHeight="1">
      <c r="A70" s="3" t="s">
        <v>207</v>
      </c>
      <c r="B70" s="2" t="s">
        <v>208</v>
      </c>
      <c r="C70" s="2" t="s">
        <v>209</v>
      </c>
      <c r="D70" s="2" t="s">
        <v>200</v>
      </c>
      <c r="E70" s="4">
        <v>0</v>
      </c>
      <c r="F70" s="4" t="s">
        <v>56</v>
      </c>
      <c r="G70" s="4" t="s">
        <v>56</v>
      </c>
      <c r="H70" s="4">
        <v>0</v>
      </c>
      <c r="I70" s="4">
        <v>0</v>
      </c>
      <c r="J70" s="4">
        <v>0</v>
      </c>
      <c r="K70" s="4">
        <v>0</v>
      </c>
    </row>
    <row r="71" ht="25" customHeight="1">
      <c r="A71" s="3" t="s">
        <v>210</v>
      </c>
      <c r="B71" s="2" t="s">
        <v>211</v>
      </c>
      <c r="C71" s="2" t="s">
        <v>212</v>
      </c>
      <c r="D71" s="2"/>
      <c r="E71" s="4">
        <v>1593657</v>
      </c>
      <c r="F71" s="4">
        <v>1503657</v>
      </c>
      <c r="G71" s="4" t="s">
        <v>56</v>
      </c>
      <c r="H71" s="4">
        <v>90000</v>
      </c>
      <c r="I71" s="4">
        <v>1593657</v>
      </c>
      <c r="J71" s="4">
        <v>1593657</v>
      </c>
      <c r="K71" s="4">
        <v>0</v>
      </c>
    </row>
    <row r="72" ht="38" customHeight="1">
      <c r="A72" s="3" t="s">
        <v>213</v>
      </c>
      <c r="B72" s="2" t="s">
        <v>214</v>
      </c>
      <c r="C72" s="2" t="s">
        <v>215</v>
      </c>
      <c r="D72" s="2" t="s">
        <v>216</v>
      </c>
      <c r="E72" s="4">
        <v>1503657</v>
      </c>
      <c r="F72" s="4">
        <v>1503657</v>
      </c>
      <c r="G72" s="4" t="s">
        <v>56</v>
      </c>
      <c r="H72" s="4">
        <v>0</v>
      </c>
      <c r="I72" s="4">
        <v>1503657</v>
      </c>
      <c r="J72" s="4">
        <v>1503657</v>
      </c>
      <c r="K72" s="4">
        <v>0</v>
      </c>
    </row>
    <row r="73" ht="75" customHeight="1">
      <c r="A73" s="3" t="s">
        <v>217</v>
      </c>
      <c r="B73" s="2" t="s">
        <v>218</v>
      </c>
      <c r="C73" s="2" t="s">
        <v>219</v>
      </c>
      <c r="D73" s="2" t="s">
        <v>216</v>
      </c>
      <c r="E73" s="4">
        <v>0</v>
      </c>
      <c r="F73" s="4" t="s">
        <v>56</v>
      </c>
      <c r="G73" s="4" t="s">
        <v>56</v>
      </c>
      <c r="H73" s="4">
        <v>0</v>
      </c>
      <c r="I73" s="4">
        <v>0</v>
      </c>
      <c r="J73" s="4">
        <v>0</v>
      </c>
      <c r="K73" s="4">
        <v>0</v>
      </c>
    </row>
    <row r="74" ht="50" customHeight="1">
      <c r="A74" s="3" t="s">
        <v>220</v>
      </c>
      <c r="B74" s="2" t="s">
        <v>221</v>
      </c>
      <c r="C74" s="2" t="s">
        <v>222</v>
      </c>
      <c r="D74" s="2"/>
      <c r="E74" s="4">
        <v>90000</v>
      </c>
      <c r="F74" s="4" t="s">
        <v>56</v>
      </c>
      <c r="G74" s="4" t="s">
        <v>56</v>
      </c>
      <c r="H74" s="4">
        <v>90000</v>
      </c>
      <c r="I74" s="4">
        <v>90000</v>
      </c>
      <c r="J74" s="4">
        <v>90000</v>
      </c>
      <c r="K74" s="4">
        <v>0</v>
      </c>
    </row>
    <row r="75" ht="25" customHeight="1">
      <c r="A75" s="3" t="s">
        <v>223</v>
      </c>
      <c r="B75" s="2" t="s">
        <v>224</v>
      </c>
      <c r="C75" s="2" t="s">
        <v>222</v>
      </c>
      <c r="D75" s="2" t="s">
        <v>225</v>
      </c>
      <c r="E75" s="4">
        <v>90000</v>
      </c>
      <c r="F75" s="4" t="s">
        <v>56</v>
      </c>
      <c r="G75" s="4" t="s">
        <v>56</v>
      </c>
      <c r="H75" s="4">
        <v>90000</v>
      </c>
      <c r="I75" s="4">
        <v>90000</v>
      </c>
      <c r="J75" s="4">
        <v>90000</v>
      </c>
      <c r="K75" s="4">
        <v>0</v>
      </c>
    </row>
    <row r="76" ht="25" customHeight="1">
      <c r="A76" s="3" t="s">
        <v>226</v>
      </c>
      <c r="B76" s="2" t="s">
        <v>227</v>
      </c>
      <c r="C76" s="2" t="s">
        <v>222</v>
      </c>
      <c r="D76" s="2" t="s">
        <v>203</v>
      </c>
      <c r="E76" s="4">
        <v>0</v>
      </c>
      <c r="F76" s="4" t="s">
        <v>56</v>
      </c>
      <c r="G76" s="4" t="s">
        <v>56</v>
      </c>
      <c r="H76" s="4">
        <v>0</v>
      </c>
      <c r="I76" s="4">
        <v>0</v>
      </c>
      <c r="J76" s="4">
        <v>0</v>
      </c>
      <c r="K76" s="4">
        <v>0</v>
      </c>
    </row>
    <row r="77" ht="25" customHeight="1">
      <c r="A77" s="3" t="s">
        <v>228</v>
      </c>
      <c r="B77" s="2" t="s">
        <v>229</v>
      </c>
      <c r="C77" s="2" t="s">
        <v>222</v>
      </c>
      <c r="D77" s="2" t="s">
        <v>230</v>
      </c>
      <c r="E77" s="4">
        <v>0</v>
      </c>
      <c r="F77" s="4" t="s">
        <v>56</v>
      </c>
      <c r="G77" s="4" t="s">
        <v>56</v>
      </c>
      <c r="H77" s="4">
        <v>0</v>
      </c>
      <c r="I77" s="4">
        <v>0</v>
      </c>
      <c r="J77" s="4">
        <v>0</v>
      </c>
      <c r="K77" s="4">
        <v>0</v>
      </c>
    </row>
    <row r="78" ht="25" customHeight="1">
      <c r="A78" s="3" t="s">
        <v>231</v>
      </c>
      <c r="B78" s="2" t="s">
        <v>232</v>
      </c>
      <c r="C78" s="2" t="s">
        <v>55</v>
      </c>
      <c r="D78" s="2"/>
      <c r="E78" s="4">
        <v>0</v>
      </c>
      <c r="F78" s="4" t="s">
        <v>56</v>
      </c>
      <c r="G78" s="4" t="s">
        <v>56</v>
      </c>
      <c r="H78" s="4">
        <v>0</v>
      </c>
      <c r="I78" s="4">
        <v>0</v>
      </c>
      <c r="J78" s="4">
        <v>0</v>
      </c>
      <c r="K78" s="4">
        <v>0</v>
      </c>
    </row>
    <row r="79" ht="38" customHeight="1">
      <c r="A79" s="3" t="s">
        <v>233</v>
      </c>
      <c r="B79" s="2" t="s">
        <v>234</v>
      </c>
      <c r="C79" s="2" t="s">
        <v>235</v>
      </c>
      <c r="D79" s="2" t="s">
        <v>236</v>
      </c>
      <c r="E79" s="4">
        <v>0</v>
      </c>
      <c r="F79" s="4" t="s">
        <v>56</v>
      </c>
      <c r="G79" s="4" t="s">
        <v>56</v>
      </c>
      <c r="H79" s="4">
        <v>0</v>
      </c>
      <c r="I79" s="4">
        <v>0</v>
      </c>
      <c r="J79" s="4">
        <v>0</v>
      </c>
      <c r="K79" s="4">
        <v>0</v>
      </c>
    </row>
    <row r="80" ht="25" customHeight="1">
      <c r="A80" s="3" t="s">
        <v>237</v>
      </c>
      <c r="B80" s="2" t="s">
        <v>238</v>
      </c>
      <c r="C80" s="2" t="s">
        <v>239</v>
      </c>
      <c r="D80" s="2" t="s">
        <v>236</v>
      </c>
      <c r="E80" s="4">
        <v>0</v>
      </c>
      <c r="F80" s="4" t="s">
        <v>56</v>
      </c>
      <c r="G80" s="4" t="s">
        <v>56</v>
      </c>
      <c r="H80" s="4">
        <v>0</v>
      </c>
      <c r="I80" s="4">
        <v>0</v>
      </c>
      <c r="J80" s="4">
        <v>0</v>
      </c>
      <c r="K80" s="4">
        <v>0</v>
      </c>
    </row>
    <row r="81" ht="50" customHeight="1">
      <c r="A81" s="3" t="s">
        <v>240</v>
      </c>
      <c r="B81" s="2" t="s">
        <v>241</v>
      </c>
      <c r="C81" s="2" t="s">
        <v>242</v>
      </c>
      <c r="D81" s="2" t="s">
        <v>243</v>
      </c>
      <c r="E81" s="4">
        <v>0</v>
      </c>
      <c r="F81" s="4" t="s">
        <v>56</v>
      </c>
      <c r="G81" s="4" t="s">
        <v>56</v>
      </c>
      <c r="H81" s="4">
        <v>0</v>
      </c>
      <c r="I81" s="4">
        <v>0</v>
      </c>
      <c r="J81" s="4">
        <v>0</v>
      </c>
      <c r="K81" s="4">
        <v>0</v>
      </c>
    </row>
    <row r="82" ht="50" customHeight="1">
      <c r="A82" s="3" t="s">
        <v>244</v>
      </c>
      <c r="B82" s="2" t="s">
        <v>245</v>
      </c>
      <c r="C82" s="2" t="s">
        <v>246</v>
      </c>
      <c r="D82" s="2" t="s">
        <v>243</v>
      </c>
      <c r="E82" s="4">
        <v>0</v>
      </c>
      <c r="F82" s="4" t="s">
        <v>56</v>
      </c>
      <c r="G82" s="4" t="s">
        <v>56</v>
      </c>
      <c r="H82" s="4">
        <v>0</v>
      </c>
      <c r="I82" s="4">
        <v>0</v>
      </c>
      <c r="J82" s="4">
        <v>0</v>
      </c>
      <c r="K82" s="4">
        <v>0</v>
      </c>
    </row>
    <row r="83" ht="25" customHeight="1">
      <c r="A83" s="3" t="s">
        <v>247</v>
      </c>
      <c r="B83" s="2" t="s">
        <v>248</v>
      </c>
      <c r="C83" s="2" t="s">
        <v>249</v>
      </c>
      <c r="D83" s="2" t="s">
        <v>250</v>
      </c>
      <c r="E83" s="4">
        <v>0</v>
      </c>
      <c r="F83" s="4" t="s">
        <v>56</v>
      </c>
      <c r="G83" s="4" t="s">
        <v>56</v>
      </c>
      <c r="H83" s="4">
        <v>0</v>
      </c>
      <c r="I83" s="4">
        <v>0</v>
      </c>
      <c r="J83" s="4">
        <v>0</v>
      </c>
      <c r="K83" s="4">
        <v>0</v>
      </c>
    </row>
    <row r="84" ht="63" customHeight="1">
      <c r="A84" s="3" t="s">
        <v>251</v>
      </c>
      <c r="B84" s="2" t="s">
        <v>252</v>
      </c>
      <c r="C84" s="2" t="s">
        <v>249</v>
      </c>
      <c r="D84" s="2" t="s">
        <v>250</v>
      </c>
      <c r="E84" s="4">
        <v>0</v>
      </c>
      <c r="F84" s="4" t="s">
        <v>56</v>
      </c>
      <c r="G84" s="4" t="s">
        <v>56</v>
      </c>
      <c r="H84" s="4">
        <v>0</v>
      </c>
      <c r="I84" s="4">
        <v>0</v>
      </c>
      <c r="J84" s="4">
        <v>0</v>
      </c>
      <c r="K84" s="4">
        <v>0</v>
      </c>
    </row>
    <row r="85" ht="50" customHeight="1">
      <c r="A85" s="3" t="s">
        <v>253</v>
      </c>
      <c r="B85" s="2" t="s">
        <v>254</v>
      </c>
      <c r="C85" s="2" t="s">
        <v>249</v>
      </c>
      <c r="D85" s="2" t="s">
        <v>230</v>
      </c>
      <c r="E85" s="4">
        <v>0</v>
      </c>
      <c r="F85" s="4" t="s">
        <v>56</v>
      </c>
      <c r="G85" s="4" t="s">
        <v>56</v>
      </c>
      <c r="H85" s="4">
        <v>0</v>
      </c>
      <c r="I85" s="4">
        <v>0</v>
      </c>
      <c r="J85" s="4">
        <v>0</v>
      </c>
      <c r="K85" s="4">
        <v>0</v>
      </c>
    </row>
    <row r="86" ht="75" customHeight="1">
      <c r="A86" s="3" t="s">
        <v>255</v>
      </c>
      <c r="B86" s="2" t="s">
        <v>256</v>
      </c>
      <c r="C86" s="2" t="s">
        <v>257</v>
      </c>
      <c r="D86" s="2"/>
      <c r="E86" s="4">
        <v>0</v>
      </c>
      <c r="F86" s="4" t="s">
        <v>56</v>
      </c>
      <c r="G86" s="4" t="s">
        <v>56</v>
      </c>
      <c r="H86" s="4">
        <v>0</v>
      </c>
      <c r="I86" s="4">
        <v>0</v>
      </c>
      <c r="J86" s="4">
        <v>0</v>
      </c>
      <c r="K86" s="4">
        <v>0</v>
      </c>
    </row>
    <row r="87" ht="63" customHeight="1">
      <c r="A87" s="3" t="s">
        <v>251</v>
      </c>
      <c r="B87" s="2" t="s">
        <v>258</v>
      </c>
      <c r="C87" s="2" t="s">
        <v>257</v>
      </c>
      <c r="D87" s="2" t="s">
        <v>250</v>
      </c>
      <c r="E87" s="4">
        <v>0</v>
      </c>
      <c r="F87" s="4" t="s">
        <v>56</v>
      </c>
      <c r="G87" s="4" t="s">
        <v>56</v>
      </c>
      <c r="H87" s="4">
        <v>0</v>
      </c>
      <c r="I87" s="4">
        <v>0</v>
      </c>
      <c r="J87" s="4">
        <v>0</v>
      </c>
      <c r="K87" s="4">
        <v>0</v>
      </c>
    </row>
    <row r="88" ht="50" customHeight="1">
      <c r="A88" s="3" t="s">
        <v>253</v>
      </c>
      <c r="B88" s="2" t="s">
        <v>259</v>
      </c>
      <c r="C88" s="2" t="s">
        <v>257</v>
      </c>
      <c r="D88" s="2" t="s">
        <v>230</v>
      </c>
      <c r="E88" s="4">
        <v>0</v>
      </c>
      <c r="F88" s="4" t="s">
        <v>56</v>
      </c>
      <c r="G88" s="4" t="s">
        <v>56</v>
      </c>
      <c r="H88" s="4">
        <v>0</v>
      </c>
      <c r="I88" s="4">
        <v>0</v>
      </c>
      <c r="J88" s="4">
        <v>0</v>
      </c>
      <c r="K88" s="4">
        <v>0</v>
      </c>
    </row>
    <row r="89" ht="50" customHeight="1">
      <c r="A89" s="3" t="s">
        <v>260</v>
      </c>
      <c r="B89" s="2" t="s">
        <v>261</v>
      </c>
      <c r="C89" s="2" t="s">
        <v>55</v>
      </c>
      <c r="D89" s="2"/>
      <c r="E89" s="4">
        <v>0</v>
      </c>
      <c r="F89" s="4" t="s">
        <v>56</v>
      </c>
      <c r="G89" s="4" t="s">
        <v>56</v>
      </c>
      <c r="H89" s="4">
        <v>0</v>
      </c>
      <c r="I89" s="4">
        <v>0</v>
      </c>
      <c r="J89" s="4">
        <v>0</v>
      </c>
      <c r="K89" s="4">
        <v>0</v>
      </c>
    </row>
    <row r="90" ht="75" customHeight="1">
      <c r="A90" s="3" t="s">
        <v>262</v>
      </c>
      <c r="B90" s="2" t="s">
        <v>263</v>
      </c>
      <c r="C90" s="2" t="s">
        <v>264</v>
      </c>
      <c r="D90" s="2" t="s">
        <v>265</v>
      </c>
      <c r="E90" s="4">
        <v>0</v>
      </c>
      <c r="F90" s="4" t="s">
        <v>56</v>
      </c>
      <c r="G90" s="4" t="s">
        <v>56</v>
      </c>
      <c r="H90" s="4">
        <v>0</v>
      </c>
      <c r="I90" s="4">
        <v>0</v>
      </c>
      <c r="J90" s="4">
        <v>0</v>
      </c>
      <c r="K90" s="4">
        <v>0</v>
      </c>
    </row>
    <row r="91" ht="25" customHeight="1">
      <c r="A91" s="3" t="s">
        <v>266</v>
      </c>
      <c r="B91" s="2" t="s">
        <v>267</v>
      </c>
      <c r="C91" s="2" t="s">
        <v>55</v>
      </c>
      <c r="D91" s="2"/>
      <c r="E91" s="4">
        <v>70801875.54</v>
      </c>
      <c r="F91" s="4">
        <v>46715712.73</v>
      </c>
      <c r="G91" s="4">
        <v>5353561.66</v>
      </c>
      <c r="H91" s="4">
        <v>18732601.15</v>
      </c>
      <c r="I91" s="4">
        <v>60948918.44</v>
      </c>
      <c r="J91" s="4">
        <v>55381131.45</v>
      </c>
      <c r="K91" s="4">
        <v>0</v>
      </c>
    </row>
    <row r="92" ht="50" customHeight="1">
      <c r="A92" s="3" t="s">
        <v>268</v>
      </c>
      <c r="B92" s="2" t="s">
        <v>269</v>
      </c>
      <c r="C92" s="2" t="s">
        <v>236</v>
      </c>
      <c r="D92" s="2" t="s">
        <v>164</v>
      </c>
      <c r="E92" s="4">
        <v>0</v>
      </c>
      <c r="F92" s="4" t="s">
        <v>56</v>
      </c>
      <c r="G92" s="4" t="s">
        <v>56</v>
      </c>
      <c r="H92" s="4">
        <v>0</v>
      </c>
      <c r="I92" s="4">
        <v>0</v>
      </c>
      <c r="J92" s="4">
        <v>0</v>
      </c>
      <c r="K92" s="4">
        <v>0</v>
      </c>
    </row>
    <row r="93" ht="50" customHeight="1">
      <c r="A93" s="3" t="s">
        <v>270</v>
      </c>
      <c r="B93" s="2" t="s">
        <v>271</v>
      </c>
      <c r="C93" s="2" t="s">
        <v>272</v>
      </c>
      <c r="D93" s="2"/>
      <c r="E93" s="4">
        <v>0</v>
      </c>
      <c r="F93" s="4" t="s">
        <v>56</v>
      </c>
      <c r="G93" s="4" t="s">
        <v>56</v>
      </c>
      <c r="H93" s="4">
        <v>0</v>
      </c>
      <c r="I93" s="4">
        <v>0</v>
      </c>
      <c r="J93" s="4">
        <v>0</v>
      </c>
      <c r="K93" s="4">
        <v>0</v>
      </c>
    </row>
    <row r="94" ht="50" customHeight="1">
      <c r="A94" s="3" t="s">
        <v>270</v>
      </c>
      <c r="B94" s="2" t="s">
        <v>273</v>
      </c>
      <c r="C94" s="2" t="s">
        <v>272</v>
      </c>
      <c r="D94" s="2"/>
      <c r="E94" s="4">
        <v>0</v>
      </c>
      <c r="F94" s="4" t="s">
        <v>56</v>
      </c>
      <c r="G94" s="4" t="s">
        <v>56</v>
      </c>
      <c r="H94" s="4">
        <v>0</v>
      </c>
      <c r="I94" s="4">
        <v>0</v>
      </c>
      <c r="J94" s="4">
        <v>0</v>
      </c>
      <c r="K94" s="4">
        <v>0</v>
      </c>
    </row>
    <row r="95" ht="50" customHeight="1">
      <c r="A95" s="3" t="s">
        <v>270</v>
      </c>
      <c r="B95" s="2" t="s">
        <v>274</v>
      </c>
      <c r="C95" s="2" t="s">
        <v>272</v>
      </c>
      <c r="D95" s="2" t="s">
        <v>275</v>
      </c>
      <c r="E95" s="4">
        <v>0</v>
      </c>
      <c r="F95" s="4" t="s">
        <v>56</v>
      </c>
      <c r="G95" s="4" t="s">
        <v>56</v>
      </c>
      <c r="H95" s="4">
        <v>0</v>
      </c>
      <c r="I95" s="4">
        <v>0</v>
      </c>
      <c r="J95" s="4">
        <v>0</v>
      </c>
      <c r="K95" s="4">
        <v>0</v>
      </c>
    </row>
    <row r="96" ht="50" customHeight="1">
      <c r="A96" s="3" t="s">
        <v>270</v>
      </c>
      <c r="B96" s="2" t="s">
        <v>276</v>
      </c>
      <c r="C96" s="2" t="s">
        <v>272</v>
      </c>
      <c r="D96" s="2" t="s">
        <v>164</v>
      </c>
      <c r="E96" s="4">
        <v>0</v>
      </c>
      <c r="F96" s="4" t="s">
        <v>56</v>
      </c>
      <c r="G96" s="4" t="s">
        <v>56</v>
      </c>
      <c r="H96" s="4">
        <v>0</v>
      </c>
      <c r="I96" s="4">
        <v>0</v>
      </c>
      <c r="J96" s="4">
        <v>0</v>
      </c>
      <c r="K96" s="4">
        <v>0</v>
      </c>
    </row>
    <row r="97" ht="25" customHeight="1">
      <c r="A97" s="3" t="s">
        <v>277</v>
      </c>
      <c r="B97" s="2" t="s">
        <v>278</v>
      </c>
      <c r="C97" s="2" t="s">
        <v>272</v>
      </c>
      <c r="D97" s="2" t="s">
        <v>279</v>
      </c>
      <c r="E97" s="4">
        <v>0</v>
      </c>
      <c r="F97" s="4" t="s">
        <v>56</v>
      </c>
      <c r="G97" s="4" t="s">
        <v>56</v>
      </c>
      <c r="H97" s="4">
        <v>0</v>
      </c>
      <c r="I97" s="4">
        <v>0</v>
      </c>
      <c r="J97" s="4">
        <v>0</v>
      </c>
      <c r="K97" s="4">
        <v>0</v>
      </c>
    </row>
    <row r="98" ht="25" customHeight="1">
      <c r="A98" s="3" t="s">
        <v>280</v>
      </c>
      <c r="B98" s="2" t="s">
        <v>281</v>
      </c>
      <c r="C98" s="2" t="s">
        <v>272</v>
      </c>
      <c r="D98" s="2" t="s">
        <v>282</v>
      </c>
      <c r="E98" s="4">
        <v>0</v>
      </c>
      <c r="F98" s="4" t="s">
        <v>56</v>
      </c>
      <c r="G98" s="4" t="s">
        <v>56</v>
      </c>
      <c r="H98" s="4">
        <v>0</v>
      </c>
      <c r="I98" s="4">
        <v>0</v>
      </c>
      <c r="J98" s="4">
        <v>0</v>
      </c>
      <c r="K98" s="4">
        <v>0</v>
      </c>
    </row>
    <row r="99" ht="25" customHeight="1">
      <c r="A99" s="3" t="s">
        <v>283</v>
      </c>
      <c r="B99" s="2" t="s">
        <v>284</v>
      </c>
      <c r="C99" s="2" t="s">
        <v>285</v>
      </c>
      <c r="D99" s="2"/>
      <c r="E99" s="4">
        <v>55210266.17</v>
      </c>
      <c r="F99" s="4">
        <v>35933975.29</v>
      </c>
      <c r="G99" s="4">
        <v>5353561.66</v>
      </c>
      <c r="H99" s="4">
        <v>13922729.22</v>
      </c>
      <c r="I99" s="4">
        <v>50130053.5</v>
      </c>
      <c r="J99" s="4">
        <v>44562266.51</v>
      </c>
      <c r="K99" s="4">
        <v>0</v>
      </c>
    </row>
    <row r="100" ht="38" customHeight="1">
      <c r="A100" s="3" t="s">
        <v>286</v>
      </c>
      <c r="B100" s="2" t="s">
        <v>287</v>
      </c>
      <c r="C100" s="2" t="s">
        <v>285</v>
      </c>
      <c r="D100" s="2"/>
      <c r="E100" s="4">
        <v>43800178.77</v>
      </c>
      <c r="F100" s="4">
        <v>34476975.29</v>
      </c>
      <c r="G100" s="4">
        <v>5353561.66</v>
      </c>
      <c r="H100" s="4">
        <v>3969641.82</v>
      </c>
      <c r="I100" s="4">
        <v>42984404.1</v>
      </c>
      <c r="J100" s="4">
        <v>37416617.11</v>
      </c>
      <c r="K100" s="4">
        <v>0</v>
      </c>
    </row>
    <row r="101" ht="38" customHeight="1">
      <c r="A101" s="3" t="s">
        <v>288</v>
      </c>
      <c r="B101" s="2" t="s">
        <v>289</v>
      </c>
      <c r="C101" s="2" t="s">
        <v>285</v>
      </c>
      <c r="D101" s="2" t="s">
        <v>290</v>
      </c>
      <c r="E101" s="4">
        <v>182970.08</v>
      </c>
      <c r="F101" s="4">
        <v>182970.08</v>
      </c>
      <c r="G101" s="4" t="s">
        <v>56</v>
      </c>
      <c r="H101" s="4">
        <v>0</v>
      </c>
      <c r="I101" s="4">
        <v>182970.08</v>
      </c>
      <c r="J101" s="4">
        <v>182970.08</v>
      </c>
      <c r="K101" s="4">
        <v>0</v>
      </c>
    </row>
    <row r="102" ht="25" customHeight="1">
      <c r="A102" s="3" t="s">
        <v>159</v>
      </c>
      <c r="B102" s="2" t="s">
        <v>291</v>
      </c>
      <c r="C102" s="2" t="s">
        <v>285</v>
      </c>
      <c r="D102" s="2" t="s">
        <v>161</v>
      </c>
      <c r="E102" s="4">
        <v>0</v>
      </c>
      <c r="F102" s="4" t="s">
        <v>56</v>
      </c>
      <c r="G102" s="4" t="s">
        <v>56</v>
      </c>
      <c r="H102" s="4">
        <v>0</v>
      </c>
      <c r="I102" s="4">
        <v>0</v>
      </c>
      <c r="J102" s="4">
        <v>0</v>
      </c>
      <c r="K102" s="4">
        <v>0</v>
      </c>
    </row>
    <row r="103" ht="50" customHeight="1">
      <c r="A103" s="3" t="s">
        <v>292</v>
      </c>
      <c r="B103" s="2" t="s">
        <v>293</v>
      </c>
      <c r="C103" s="2" t="s">
        <v>285</v>
      </c>
      <c r="D103" s="2" t="s">
        <v>294</v>
      </c>
      <c r="E103" s="4">
        <v>458198.94</v>
      </c>
      <c r="F103" s="4">
        <v>278198.94</v>
      </c>
      <c r="G103" s="4" t="s">
        <v>56</v>
      </c>
      <c r="H103" s="4">
        <v>180000</v>
      </c>
      <c r="I103" s="4">
        <v>428198.94</v>
      </c>
      <c r="J103" s="4">
        <v>428198.94</v>
      </c>
      <c r="K103" s="4">
        <v>0</v>
      </c>
    </row>
    <row r="104" ht="25" customHeight="1">
      <c r="A104" s="3" t="s">
        <v>295</v>
      </c>
      <c r="B104" s="2" t="s">
        <v>296</v>
      </c>
      <c r="C104" s="2" t="s">
        <v>285</v>
      </c>
      <c r="D104" s="2" t="s">
        <v>297</v>
      </c>
      <c r="E104" s="4">
        <v>0</v>
      </c>
      <c r="F104" s="4" t="s">
        <v>56</v>
      </c>
      <c r="G104" s="4" t="s">
        <v>56</v>
      </c>
      <c r="H104" s="4">
        <v>0</v>
      </c>
      <c r="I104" s="4">
        <v>0</v>
      </c>
      <c r="J104" s="4">
        <v>0</v>
      </c>
      <c r="K104" s="4">
        <v>0</v>
      </c>
    </row>
    <row r="105" ht="25" customHeight="1">
      <c r="A105" s="3" t="s">
        <v>298</v>
      </c>
      <c r="B105" s="2" t="s">
        <v>299</v>
      </c>
      <c r="C105" s="2" t="s">
        <v>285</v>
      </c>
      <c r="D105" s="2" t="s">
        <v>275</v>
      </c>
      <c r="E105" s="4">
        <v>25837912.16</v>
      </c>
      <c r="F105" s="4">
        <v>23445198.35</v>
      </c>
      <c r="G105" s="4" t="s">
        <v>56</v>
      </c>
      <c r="H105" s="4">
        <v>2392713.81</v>
      </c>
      <c r="I105" s="4">
        <v>24837912.16</v>
      </c>
      <c r="J105" s="4">
        <v>24837912.16</v>
      </c>
      <c r="K105" s="4">
        <v>0</v>
      </c>
    </row>
    <row r="106" ht="25" customHeight="1">
      <c r="A106" s="3" t="s">
        <v>300</v>
      </c>
      <c r="B106" s="2" t="s">
        <v>301</v>
      </c>
      <c r="C106" s="2" t="s">
        <v>285</v>
      </c>
      <c r="D106" s="2" t="s">
        <v>164</v>
      </c>
      <c r="E106" s="4">
        <v>17321097.59</v>
      </c>
      <c r="F106" s="4">
        <v>10570607.92</v>
      </c>
      <c r="G106" s="4">
        <v>5353561.66</v>
      </c>
      <c r="H106" s="4">
        <v>1396928.01</v>
      </c>
      <c r="I106" s="4">
        <v>17535322.92</v>
      </c>
      <c r="J106" s="4">
        <v>11967535.93</v>
      </c>
      <c r="K106" s="4">
        <v>0</v>
      </c>
    </row>
    <row r="107" ht="25" customHeight="1">
      <c r="A107" s="3" t="s">
        <v>302</v>
      </c>
      <c r="B107" s="2" t="s">
        <v>303</v>
      </c>
      <c r="C107" s="2" t="s">
        <v>285</v>
      </c>
      <c r="D107" s="2" t="s">
        <v>304</v>
      </c>
      <c r="E107" s="4">
        <v>0</v>
      </c>
      <c r="F107" s="4" t="s">
        <v>56</v>
      </c>
      <c r="G107" s="4" t="s">
        <v>56</v>
      </c>
      <c r="H107" s="4">
        <v>0</v>
      </c>
      <c r="I107" s="4">
        <v>0</v>
      </c>
      <c r="J107" s="4">
        <v>0</v>
      </c>
      <c r="K107" s="4">
        <v>0</v>
      </c>
    </row>
    <row r="108" ht="38" customHeight="1">
      <c r="A108" s="3" t="s">
        <v>305</v>
      </c>
      <c r="B108" s="2" t="s">
        <v>306</v>
      </c>
      <c r="C108" s="2" t="s">
        <v>285</v>
      </c>
      <c r="D108" s="2"/>
      <c r="E108" s="4">
        <v>11410087.4</v>
      </c>
      <c r="F108" s="4">
        <v>1457000</v>
      </c>
      <c r="G108" s="4" t="s">
        <v>56</v>
      </c>
      <c r="H108" s="4">
        <v>9953087.4</v>
      </c>
      <c r="I108" s="4">
        <v>7145649.4</v>
      </c>
      <c r="J108" s="4">
        <v>7145649.4</v>
      </c>
      <c r="K108" s="4">
        <v>0</v>
      </c>
    </row>
    <row r="109" ht="38" customHeight="1">
      <c r="A109" s="3" t="s">
        <v>307</v>
      </c>
      <c r="B109" s="2" t="s">
        <v>308</v>
      </c>
      <c r="C109" s="2" t="s">
        <v>285</v>
      </c>
      <c r="D109" s="2" t="s">
        <v>309</v>
      </c>
      <c r="E109" s="4">
        <v>8647732.01</v>
      </c>
      <c r="F109" s="4" t="s">
        <v>56</v>
      </c>
      <c r="G109" s="4" t="s">
        <v>56</v>
      </c>
      <c r="H109" s="4">
        <v>8647732.01</v>
      </c>
      <c r="I109" s="4">
        <v>4383294.01</v>
      </c>
      <c r="J109" s="4">
        <v>4383294.01</v>
      </c>
      <c r="K109" s="4">
        <v>0</v>
      </c>
    </row>
    <row r="110" ht="25" customHeight="1">
      <c r="A110" s="3" t="s">
        <v>310</v>
      </c>
      <c r="B110" s="2" t="s">
        <v>311</v>
      </c>
      <c r="C110" s="2" t="s">
        <v>285</v>
      </c>
      <c r="D110" s="2" t="s">
        <v>190</v>
      </c>
      <c r="E110" s="4">
        <v>0</v>
      </c>
      <c r="F110" s="4" t="s">
        <v>56</v>
      </c>
      <c r="G110" s="4" t="s">
        <v>56</v>
      </c>
      <c r="H110" s="4">
        <v>0</v>
      </c>
      <c r="I110" s="4">
        <v>0</v>
      </c>
      <c r="J110" s="4">
        <v>0</v>
      </c>
      <c r="K110" s="4">
        <v>0</v>
      </c>
    </row>
    <row r="111" ht="25" customHeight="1">
      <c r="A111" s="3" t="s">
        <v>312</v>
      </c>
      <c r="B111" s="2" t="s">
        <v>313</v>
      </c>
      <c r="C111" s="2" t="s">
        <v>285</v>
      </c>
      <c r="D111" s="2" t="s">
        <v>314</v>
      </c>
      <c r="E111" s="4">
        <v>0</v>
      </c>
      <c r="F111" s="4" t="s">
        <v>56</v>
      </c>
      <c r="G111" s="4" t="s">
        <v>56</v>
      </c>
      <c r="H111" s="4">
        <v>0</v>
      </c>
      <c r="I111" s="4">
        <v>0</v>
      </c>
      <c r="J111" s="4">
        <v>0</v>
      </c>
      <c r="K111" s="4">
        <v>0</v>
      </c>
    </row>
    <row r="112" ht="50" customHeight="1">
      <c r="A112" s="3" t="s">
        <v>315</v>
      </c>
      <c r="B112" s="2" t="s">
        <v>316</v>
      </c>
      <c r="C112" s="2" t="s">
        <v>285</v>
      </c>
      <c r="D112" s="2" t="s">
        <v>317</v>
      </c>
      <c r="E112" s="4">
        <v>0</v>
      </c>
      <c r="F112" s="4" t="s">
        <v>56</v>
      </c>
      <c r="G112" s="4" t="s">
        <v>56</v>
      </c>
      <c r="H112" s="4">
        <v>0</v>
      </c>
      <c r="I112" s="4">
        <v>0</v>
      </c>
      <c r="J112" s="4">
        <v>0</v>
      </c>
      <c r="K112" s="4">
        <v>0</v>
      </c>
    </row>
    <row r="113" ht="25" customHeight="1">
      <c r="A113" s="3" t="s">
        <v>318</v>
      </c>
      <c r="B113" s="2" t="s">
        <v>319</v>
      </c>
      <c r="C113" s="2" t="s">
        <v>285</v>
      </c>
      <c r="D113" s="2" t="s">
        <v>320</v>
      </c>
      <c r="E113" s="4">
        <v>0</v>
      </c>
      <c r="F113" s="4" t="s">
        <v>56</v>
      </c>
      <c r="G113" s="4" t="s">
        <v>56</v>
      </c>
      <c r="H113" s="4">
        <v>0</v>
      </c>
      <c r="I113" s="4">
        <v>0</v>
      </c>
      <c r="J113" s="4">
        <v>0</v>
      </c>
      <c r="K113" s="4">
        <v>0</v>
      </c>
    </row>
    <row r="114" ht="25" customHeight="1">
      <c r="A114" s="3" t="s">
        <v>321</v>
      </c>
      <c r="B114" s="2" t="s">
        <v>322</v>
      </c>
      <c r="C114" s="2" t="s">
        <v>285</v>
      </c>
      <c r="D114" s="2" t="s">
        <v>323</v>
      </c>
      <c r="E114" s="4">
        <v>0</v>
      </c>
      <c r="F114" s="4" t="s">
        <v>56</v>
      </c>
      <c r="G114" s="4" t="s">
        <v>56</v>
      </c>
      <c r="H114" s="4">
        <v>0</v>
      </c>
      <c r="I114" s="4">
        <v>0</v>
      </c>
      <c r="J114" s="4">
        <v>0</v>
      </c>
      <c r="K114" s="4">
        <v>0</v>
      </c>
    </row>
    <row r="115" ht="25" customHeight="1">
      <c r="A115" s="3" t="s">
        <v>324</v>
      </c>
      <c r="B115" s="2" t="s">
        <v>325</v>
      </c>
      <c r="C115" s="2" t="s">
        <v>285</v>
      </c>
      <c r="D115" s="2" t="s">
        <v>282</v>
      </c>
      <c r="E115" s="4">
        <v>200000</v>
      </c>
      <c r="F115" s="4">
        <v>200000</v>
      </c>
      <c r="G115" s="4" t="s">
        <v>56</v>
      </c>
      <c r="H115" s="4">
        <v>0</v>
      </c>
      <c r="I115" s="4">
        <v>200000</v>
      </c>
      <c r="J115" s="4">
        <v>200000</v>
      </c>
      <c r="K115" s="4">
        <v>0</v>
      </c>
    </row>
    <row r="116" ht="25" customHeight="1">
      <c r="A116" s="3" t="s">
        <v>326</v>
      </c>
      <c r="B116" s="2" t="s">
        <v>327</v>
      </c>
      <c r="C116" s="2" t="s">
        <v>285</v>
      </c>
      <c r="D116" s="2" t="s">
        <v>328</v>
      </c>
      <c r="E116" s="4">
        <v>200000</v>
      </c>
      <c r="F116" s="4">
        <v>200000</v>
      </c>
      <c r="G116" s="4" t="s">
        <v>56</v>
      </c>
      <c r="H116" s="4">
        <v>0</v>
      </c>
      <c r="I116" s="4">
        <v>200000</v>
      </c>
      <c r="J116" s="4">
        <v>200000</v>
      </c>
      <c r="K116" s="4">
        <v>0</v>
      </c>
    </row>
    <row r="117" ht="25" customHeight="1">
      <c r="A117" s="3" t="s">
        <v>329</v>
      </c>
      <c r="B117" s="2" t="s">
        <v>330</v>
      </c>
      <c r="C117" s="2" t="s">
        <v>285</v>
      </c>
      <c r="D117" s="2" t="s">
        <v>331</v>
      </c>
      <c r="E117" s="4">
        <v>2305355.39</v>
      </c>
      <c r="F117" s="4">
        <v>1000000</v>
      </c>
      <c r="G117" s="4" t="s">
        <v>56</v>
      </c>
      <c r="H117" s="4">
        <v>1305355.39</v>
      </c>
      <c r="I117" s="4">
        <v>2305355.39</v>
      </c>
      <c r="J117" s="4">
        <v>2305355.39</v>
      </c>
      <c r="K117" s="4">
        <v>0</v>
      </c>
    </row>
    <row r="118" ht="50" customHeight="1">
      <c r="A118" s="3" t="s">
        <v>332</v>
      </c>
      <c r="B118" s="2" t="s">
        <v>333</v>
      </c>
      <c r="C118" s="2" t="s">
        <v>285</v>
      </c>
      <c r="D118" s="2" t="s">
        <v>279</v>
      </c>
      <c r="E118" s="4">
        <v>0</v>
      </c>
      <c r="F118" s="4" t="s">
        <v>56</v>
      </c>
      <c r="G118" s="4" t="s">
        <v>56</v>
      </c>
      <c r="H118" s="4">
        <v>0</v>
      </c>
      <c r="I118" s="4">
        <v>0</v>
      </c>
      <c r="J118" s="4">
        <v>0</v>
      </c>
      <c r="K118" s="4">
        <v>0</v>
      </c>
    </row>
    <row r="119" ht="63" customHeight="1">
      <c r="A119" s="3" t="s">
        <v>334</v>
      </c>
      <c r="B119" s="2" t="s">
        <v>335</v>
      </c>
      <c r="C119" s="2" t="s">
        <v>285</v>
      </c>
      <c r="D119" s="2" t="s">
        <v>336</v>
      </c>
      <c r="E119" s="4">
        <v>57000</v>
      </c>
      <c r="F119" s="4">
        <v>57000</v>
      </c>
      <c r="G119" s="4" t="s">
        <v>56</v>
      </c>
      <c r="H119" s="4">
        <v>0</v>
      </c>
      <c r="I119" s="4">
        <v>57000</v>
      </c>
      <c r="J119" s="4">
        <v>57000</v>
      </c>
      <c r="K119" s="4">
        <v>0</v>
      </c>
    </row>
    <row r="120" ht="75" customHeight="1">
      <c r="A120" s="3" t="s">
        <v>337</v>
      </c>
      <c r="B120" s="2" t="s">
        <v>338</v>
      </c>
      <c r="C120" s="2" t="s">
        <v>285</v>
      </c>
      <c r="D120" s="2" t="s">
        <v>339</v>
      </c>
      <c r="E120" s="4">
        <v>0</v>
      </c>
      <c r="F120" s="4" t="s">
        <v>56</v>
      </c>
      <c r="G120" s="4" t="s">
        <v>56</v>
      </c>
      <c r="H120" s="4">
        <v>0</v>
      </c>
      <c r="I120" s="4">
        <v>0</v>
      </c>
      <c r="J120" s="4">
        <v>0</v>
      </c>
      <c r="K120" s="4">
        <v>0</v>
      </c>
    </row>
    <row r="121" ht="88" customHeight="1">
      <c r="A121" s="3" t="s">
        <v>340</v>
      </c>
      <c r="B121" s="2" t="s">
        <v>341</v>
      </c>
      <c r="C121" s="2" t="s">
        <v>342</v>
      </c>
      <c r="D121" s="2"/>
      <c r="E121" s="4">
        <v>0</v>
      </c>
      <c r="F121" s="4" t="s">
        <v>56</v>
      </c>
      <c r="G121" s="4" t="s">
        <v>56</v>
      </c>
      <c r="H121" s="4">
        <v>0</v>
      </c>
      <c r="I121" s="4">
        <v>0</v>
      </c>
      <c r="J121" s="4">
        <v>0</v>
      </c>
      <c r="K121" s="4">
        <v>0</v>
      </c>
    </row>
    <row r="122" ht="25" customHeight="1">
      <c r="A122" s="3" t="s">
        <v>343</v>
      </c>
      <c r="B122" s="2" t="s">
        <v>344</v>
      </c>
      <c r="C122" s="2" t="s">
        <v>345</v>
      </c>
      <c r="D122" s="2" t="s">
        <v>294</v>
      </c>
      <c r="E122" s="4">
        <v>15591609.37</v>
      </c>
      <c r="F122" s="4">
        <v>10781737.44</v>
      </c>
      <c r="G122" s="4" t="s">
        <v>56</v>
      </c>
      <c r="H122" s="4">
        <v>4809871.93</v>
      </c>
      <c r="I122" s="4">
        <v>10818864.94</v>
      </c>
      <c r="J122" s="4">
        <v>10818864.94</v>
      </c>
      <c r="K122" s="4">
        <v>0</v>
      </c>
    </row>
    <row r="123" ht="50" customHeight="1">
      <c r="A123" s="3" t="s">
        <v>346</v>
      </c>
      <c r="B123" s="2" t="s">
        <v>347</v>
      </c>
      <c r="C123" s="2" t="s">
        <v>348</v>
      </c>
      <c r="D123" s="2"/>
      <c r="E123" s="4">
        <v>0</v>
      </c>
      <c r="F123" s="4" t="s">
        <v>56</v>
      </c>
      <c r="G123" s="4" t="s">
        <v>56</v>
      </c>
      <c r="H123" s="4">
        <v>0</v>
      </c>
      <c r="I123" s="4">
        <v>0</v>
      </c>
      <c r="J123" s="4">
        <v>0</v>
      </c>
      <c r="K123" s="4">
        <v>0</v>
      </c>
    </row>
    <row r="124" ht="63" customHeight="1">
      <c r="A124" s="3" t="s">
        <v>349</v>
      </c>
      <c r="B124" s="2" t="s">
        <v>350</v>
      </c>
      <c r="C124" s="2" t="s">
        <v>351</v>
      </c>
      <c r="D124" s="2"/>
      <c r="E124" s="4">
        <v>0</v>
      </c>
      <c r="F124" s="4" t="s">
        <v>56</v>
      </c>
      <c r="G124" s="4" t="s">
        <v>56</v>
      </c>
      <c r="H124" s="4">
        <v>0</v>
      </c>
      <c r="I124" s="4">
        <v>0</v>
      </c>
      <c r="J124" s="4">
        <v>0</v>
      </c>
      <c r="K124" s="4">
        <v>0</v>
      </c>
    </row>
    <row r="125" ht="50" customHeight="1">
      <c r="A125" s="3" t="s">
        <v>352</v>
      </c>
      <c r="B125" s="2" t="s">
        <v>353</v>
      </c>
      <c r="C125" s="2" t="s">
        <v>354</v>
      </c>
      <c r="D125" s="2"/>
      <c r="E125" s="4">
        <v>0</v>
      </c>
      <c r="F125" s="4" t="s">
        <v>56</v>
      </c>
      <c r="G125" s="4" t="s">
        <v>56</v>
      </c>
      <c r="H125" s="4">
        <v>0</v>
      </c>
      <c r="I125" s="4">
        <v>0</v>
      </c>
      <c r="J125" s="4">
        <v>0</v>
      </c>
      <c r="K125" s="4">
        <v>0</v>
      </c>
    </row>
    <row r="126" ht="25" customHeight="1">
      <c r="A126" s="3" t="s">
        <v>355</v>
      </c>
      <c r="B126" s="2" t="s">
        <v>356</v>
      </c>
      <c r="C126" s="2" t="s">
        <v>357</v>
      </c>
      <c r="D126" s="2"/>
      <c r="E126" s="4">
        <v>-1500000</v>
      </c>
      <c r="F126" s="4" t="s">
        <v>56</v>
      </c>
      <c r="G126" s="4" t="s">
        <v>56</v>
      </c>
      <c r="H126" s="4">
        <v>-1500000</v>
      </c>
      <c r="I126" s="4">
        <v>-1500000</v>
      </c>
      <c r="J126" s="4">
        <v>-1500000</v>
      </c>
      <c r="K126" s="4">
        <v>0</v>
      </c>
    </row>
    <row r="127" ht="38" customHeight="1">
      <c r="A127" s="3" t="s">
        <v>358</v>
      </c>
      <c r="B127" s="2" t="s">
        <v>359</v>
      </c>
      <c r="C127" s="2"/>
      <c r="D127" s="2"/>
      <c r="E127" s="4">
        <v>0</v>
      </c>
      <c r="F127" s="4" t="s">
        <v>56</v>
      </c>
      <c r="G127" s="4" t="s">
        <v>56</v>
      </c>
      <c r="H127" s="4">
        <v>0</v>
      </c>
      <c r="I127" s="4">
        <v>0</v>
      </c>
      <c r="J127" s="4">
        <v>0</v>
      </c>
      <c r="K127" s="4">
        <v>0</v>
      </c>
    </row>
    <row r="128" ht="25" customHeight="1">
      <c r="A128" s="3" t="s">
        <v>360</v>
      </c>
      <c r="B128" s="2" t="s">
        <v>361</v>
      </c>
      <c r="C128" s="2"/>
      <c r="D128" s="2"/>
      <c r="E128" s="4">
        <v>0</v>
      </c>
      <c r="F128" s="4" t="s">
        <v>56</v>
      </c>
      <c r="G128" s="4" t="s">
        <v>56</v>
      </c>
      <c r="H128" s="4">
        <v>0</v>
      </c>
      <c r="I128" s="4">
        <v>0</v>
      </c>
      <c r="J128" s="4">
        <v>0</v>
      </c>
      <c r="K128" s="4">
        <v>0</v>
      </c>
    </row>
    <row r="129" ht="25" customHeight="1">
      <c r="A129" s="3" t="s">
        <v>362</v>
      </c>
      <c r="B129" s="2" t="s">
        <v>363</v>
      </c>
      <c r="C129" s="2"/>
      <c r="D129" s="2"/>
      <c r="E129" s="4">
        <v>-1500000</v>
      </c>
      <c r="F129" s="4" t="s">
        <v>56</v>
      </c>
      <c r="G129" s="4" t="s">
        <v>56</v>
      </c>
      <c r="H129" s="4">
        <v>-1500000</v>
      </c>
      <c r="I129" s="4">
        <v>-1500000</v>
      </c>
      <c r="J129" s="4">
        <v>-1500000</v>
      </c>
      <c r="K129" s="4">
        <v>0</v>
      </c>
    </row>
    <row r="130" ht="25" customHeight="1">
      <c r="A130" s="3" t="s">
        <v>364</v>
      </c>
      <c r="B130" s="2" t="s">
        <v>365</v>
      </c>
      <c r="C130" s="2" t="s">
        <v>55</v>
      </c>
      <c r="D130" s="2"/>
      <c r="E130" s="4">
        <v>1163379.84</v>
      </c>
      <c r="F130" s="4" t="s">
        <v>56</v>
      </c>
      <c r="G130" s="4">
        <v>1163379.84</v>
      </c>
      <c r="H130" s="4">
        <v>0</v>
      </c>
      <c r="I130" s="4">
        <v>0</v>
      </c>
      <c r="J130" s="4">
        <v>0</v>
      </c>
      <c r="K130" s="4">
        <v>0</v>
      </c>
    </row>
    <row r="131" ht="38" customHeight="1">
      <c r="A131" s="3" t="s">
        <v>366</v>
      </c>
      <c r="B131" s="2" t="s">
        <v>367</v>
      </c>
      <c r="C131" s="2" t="s">
        <v>368</v>
      </c>
      <c r="D131" s="2"/>
      <c r="E131" s="4">
        <v>1163379.84</v>
      </c>
      <c r="F131" s="4" t="s">
        <v>56</v>
      </c>
      <c r="G131" s="4">
        <v>1163379.84</v>
      </c>
      <c r="H131" s="4">
        <v>0</v>
      </c>
      <c r="I131" s="4">
        <v>0</v>
      </c>
      <c r="J131" s="4">
        <v>0</v>
      </c>
      <c r="K131" s="4">
        <v>0</v>
      </c>
    </row>
    <row r="132" ht="25" customHeight="1">
      <c r="A132" s="3" t="s">
        <v>369</v>
      </c>
      <c r="B132" s="2" t="s">
        <v>370</v>
      </c>
      <c r="C132" s="2" t="s">
        <v>368</v>
      </c>
      <c r="D132" s="2"/>
      <c r="E132" s="4">
        <v>0</v>
      </c>
      <c r="F132" s="4" t="s">
        <v>56</v>
      </c>
      <c r="G132" s="4" t="s">
        <v>56</v>
      </c>
      <c r="H132" s="4">
        <v>0</v>
      </c>
      <c r="I132" s="4">
        <v>0</v>
      </c>
      <c r="J132" s="4">
        <v>0</v>
      </c>
      <c r="K132" s="4">
        <v>0</v>
      </c>
    </row>
  </sheetData>
  <sheetProtection password="8513" sheet="1" objects="1" scenarios="1"/>
  <mergeCells>
    <mergeCell ref="A2:K2"/>
    <mergeCell ref="A4:A5"/>
    <mergeCell ref="B4:B5"/>
    <mergeCell ref="C4:C5"/>
    <mergeCell ref="D4:D5"/>
    <mergeCell ref="E4:K4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9.55" customWidth="1"/>
    <col min="6" max="6" width="19.10" customWidth="1"/>
    <col min="7" max="10" width="17.19" customWidth="1"/>
  </cols>
  <sheetData>
    <row r="1" ht="15" customHeight="1">
</row>
    <row r="2" ht="25" customHeight="1">
      <c r="A2" s="11" t="s">
        <v>377</v>
      </c>
      <c r="B2" s="11"/>
      <c r="C2" s="11"/>
      <c r="D2" s="11"/>
      <c r="E2" s="11"/>
      <c r="F2" s="11"/>
      <c r="G2" s="11"/>
      <c r="H2" s="11"/>
      <c r="I2" s="11"/>
      <c r="J2" s="11"/>
    </row>
    <row r="3" ht="15" customHeight="1">
</row>
    <row r="4" ht="25" customHeight="1">
      <c r="A4" s="2" t="s">
        <v>378</v>
      </c>
      <c r="B4" s="2" t="s">
        <v>44</v>
      </c>
      <c r="C4" s="2" t="s">
        <v>45</v>
      </c>
      <c r="D4" s="2" t="s">
        <v>379</v>
      </c>
      <c r="E4" s="2" t="s">
        <v>46</v>
      </c>
      <c r="F4" s="2" t="s">
        <v>380</v>
      </c>
      <c r="G4" s="2" t="s">
        <v>48</v>
      </c>
      <c r="H4" s="2"/>
      <c r="I4" s="2"/>
      <c r="J4" s="2"/>
    </row>
    <row r="5" ht="50" customHeight="1">
      <c r="A5" s="2"/>
      <c r="B5" s="2"/>
      <c r="C5" s="2"/>
      <c r="D5" s="2"/>
      <c r="E5" s="2"/>
      <c r="F5" s="2"/>
      <c r="G5" s="2" t="s">
        <v>381</v>
      </c>
      <c r="H5" s="2" t="s">
        <v>382</v>
      </c>
      <c r="I5" s="2" t="s">
        <v>383</v>
      </c>
      <c r="J5" s="2" t="s">
        <v>52</v>
      </c>
    </row>
    <row r="6" ht="20" customHeight="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</row>
    <row r="7">
      <c r="A7" s="2" t="s">
        <v>384</v>
      </c>
      <c r="B7" s="3" t="s">
        <v>385</v>
      </c>
      <c r="C7" s="2" t="s">
        <v>386</v>
      </c>
      <c r="D7" s="2" t="s">
        <v>56</v>
      </c>
      <c r="E7" s="2"/>
      <c r="F7" s="2"/>
      <c r="G7" s="4">
        <f>G8+G9+G11+G12+G15+G16+G18+G19+G20+G22+G23+G25+G26</f>
      </c>
      <c r="H7" s="4">
        <f>H8+H9+H11+H12+H15+H16+H18+H19+H20+H22+H23+H25+H26</f>
      </c>
      <c r="I7" s="4">
        <f>I8+I9+I11+I12+I15+I16+I18+I19+I20+I22+I23+I25+I26</f>
      </c>
      <c r="J7" s="4" t="s">
        <v>387</v>
      </c>
    </row>
    <row r="8">
      <c r="A8" s="2" t="s">
        <v>388</v>
      </c>
      <c r="B8" s="3" t="s">
        <v>389</v>
      </c>
      <c r="C8" s="2" t="s">
        <v>390</v>
      </c>
      <c r="D8" s="2" t="s">
        <v>56</v>
      </c>
      <c r="E8" s="2"/>
      <c r="F8" s="2"/>
      <c r="G8" s="4">
        <v>0</v>
      </c>
      <c r="H8" s="4">
        <v>0</v>
      </c>
      <c r="I8" s="4">
        <v>0</v>
      </c>
      <c r="J8" s="4" t="s">
        <v>387</v>
      </c>
    </row>
    <row r="9">
      <c r="A9" s="2" t="s">
        <v>391</v>
      </c>
      <c r="B9" s="3" t="s">
        <v>392</v>
      </c>
      <c r="C9" s="2" t="s">
        <v>393</v>
      </c>
      <c r="D9" s="2" t="s">
        <v>56</v>
      </c>
      <c r="E9" s="2"/>
      <c r="F9" s="2"/>
      <c r="G9" s="4">
        <v>0</v>
      </c>
      <c r="H9" s="4">
        <v>0</v>
      </c>
      <c r="I9" s="4">
        <v>0</v>
      </c>
      <c r="J9" s="4" t="s">
        <v>387</v>
      </c>
    </row>
    <row r="10">
      <c r="A10" s="2" t="s">
        <v>394</v>
      </c>
      <c r="B10" s="3" t="s">
        <v>395</v>
      </c>
      <c r="C10" s="2" t="s">
        <v>396</v>
      </c>
      <c r="D10" s="2" t="s">
        <v>56</v>
      </c>
      <c r="E10" s="2"/>
      <c r="F10" s="2"/>
      <c r="G10" s="4">
        <v>24856031.04</v>
      </c>
      <c r="H10" s="4">
        <v>1000000</v>
      </c>
      <c r="I10" s="4">
        <v>0</v>
      </c>
      <c r="J10" s="4" t="s">
        <v>387</v>
      </c>
    </row>
    <row r="11">
      <c r="A11" s="2" t="s">
        <v>397</v>
      </c>
      <c r="B11" s="3" t="s">
        <v>398</v>
      </c>
      <c r="C11" s="2" t="s">
        <v>399</v>
      </c>
      <c r="D11" s="2" t="s">
        <v>56</v>
      </c>
      <c r="E11" s="2"/>
      <c r="F11" s="2"/>
      <c r="G11" s="4">
        <v>0</v>
      </c>
      <c r="H11" s="4">
        <v>0</v>
      </c>
      <c r="I11" s="4">
        <v>0</v>
      </c>
      <c r="J11" s="4" t="s">
        <v>387</v>
      </c>
    </row>
    <row r="12">
      <c r="A12" s="2" t="s">
        <v>400</v>
      </c>
      <c r="B12" s="3" t="s">
        <v>401</v>
      </c>
      <c r="C12" s="2" t="s">
        <v>402</v>
      </c>
      <c r="D12" s="2" t="s">
        <v>56</v>
      </c>
      <c r="E12" s="2"/>
      <c r="F12" s="2"/>
      <c r="G12" s="4">
        <v>24856031.04</v>
      </c>
      <c r="H12" s="4">
        <v>1000000</v>
      </c>
      <c r="I12" s="4">
        <v>0</v>
      </c>
      <c r="J12" s="4" t="s">
        <v>387</v>
      </c>
    </row>
    <row r="13">
      <c r="A13" s="2" t="s">
        <v>403</v>
      </c>
      <c r="B13" s="3" t="s">
        <v>404</v>
      </c>
      <c r="C13" s="2" t="s">
        <v>405</v>
      </c>
      <c r="D13" s="2" t="s">
        <v>56</v>
      </c>
      <c r="E13" s="2"/>
      <c r="F13" s="2"/>
      <c r="G13" s="4">
        <f>G15+G16+G18+G19+G20+G22+G23+G25+G26</f>
      </c>
      <c r="H13" s="4">
        <f>H15+H16+H18+H19+H20+H22+H23+H25+H26</f>
      </c>
      <c r="I13" s="4">
        <f>I15+I16+I18+I19+I20+I22+I23+I25+I26</f>
      </c>
      <c r="J13" s="4" t="s">
        <v>387</v>
      </c>
    </row>
    <row r="14">
      <c r="A14" s="2" t="s">
        <v>406</v>
      </c>
      <c r="B14" s="3" t="s">
        <v>407</v>
      </c>
      <c r="C14" s="2" t="s">
        <v>408</v>
      </c>
      <c r="D14" s="2" t="s">
        <v>56</v>
      </c>
      <c r="E14" s="2"/>
      <c r="F14" s="2"/>
      <c r="G14" s="4">
        <f>G15+G16</f>
      </c>
      <c r="H14" s="4">
        <f>H15+H16</f>
      </c>
      <c r="I14" s="4">
        <f>I15+I16</f>
      </c>
      <c r="J14" s="4" t="s">
        <v>387</v>
      </c>
    </row>
    <row r="15">
      <c r="A15" s="2" t="s">
        <v>409</v>
      </c>
      <c r="B15" s="3" t="s">
        <v>398</v>
      </c>
      <c r="C15" s="2" t="s">
        <v>410</v>
      </c>
      <c r="D15" s="2" t="s">
        <v>56</v>
      </c>
      <c r="E15" s="2"/>
      <c r="F15" s="2"/>
      <c r="G15" s="4">
        <v>0</v>
      </c>
      <c r="H15" s="4">
        <v>0</v>
      </c>
      <c r="I15" s="4">
        <v>0</v>
      </c>
      <c r="J15" s="4" t="s">
        <v>387</v>
      </c>
    </row>
    <row r="16">
      <c r="A16" s="2" t="s">
        <v>411</v>
      </c>
      <c r="B16" s="3" t="s">
        <v>401</v>
      </c>
      <c r="C16" s="2" t="s">
        <v>412</v>
      </c>
      <c r="D16" s="2" t="s">
        <v>56</v>
      </c>
      <c r="E16" s="2"/>
      <c r="F16" s="2"/>
      <c r="G16" s="4">
        <v>29254367</v>
      </c>
      <c r="H16" s="4">
        <v>41442968.3</v>
      </c>
      <c r="I16" s="4">
        <v>42442968.3</v>
      </c>
      <c r="J16" s="4" t="s">
        <v>387</v>
      </c>
    </row>
    <row r="17">
      <c r="A17" s="2" t="s">
        <v>413</v>
      </c>
      <c r="B17" s="3" t="s">
        <v>414</v>
      </c>
      <c r="C17" s="2" t="s">
        <v>415</v>
      </c>
      <c r="D17" s="2" t="s">
        <v>56</v>
      </c>
      <c r="E17" s="2"/>
      <c r="F17" s="2"/>
      <c r="G17" s="4">
        <f>G18+G19</f>
      </c>
      <c r="H17" s="4">
        <f>H18+H19</f>
      </c>
      <c r="I17" s="4">
        <f>I18+I19</f>
      </c>
      <c r="J17" s="4" t="s">
        <v>387</v>
      </c>
    </row>
    <row r="18">
      <c r="A18" s="2" t="s">
        <v>416</v>
      </c>
      <c r="B18" s="3" t="s">
        <v>398</v>
      </c>
      <c r="C18" s="2" t="s">
        <v>417</v>
      </c>
      <c r="D18" s="2" t="s">
        <v>56</v>
      </c>
      <c r="E18" s="2"/>
      <c r="F18" s="2"/>
      <c r="G18" s="4">
        <v>0</v>
      </c>
      <c r="H18" s="4">
        <v>0</v>
      </c>
      <c r="I18" s="4">
        <v>0</v>
      </c>
      <c r="J18" s="4" t="s">
        <v>387</v>
      </c>
    </row>
    <row r="19">
      <c r="A19" s="2" t="s">
        <v>418</v>
      </c>
      <c r="B19" s="3" t="s">
        <v>401</v>
      </c>
      <c r="C19" s="2" t="s">
        <v>419</v>
      </c>
      <c r="D19" s="2" t="s">
        <v>56</v>
      </c>
      <c r="E19" s="2"/>
      <c r="F19" s="2"/>
      <c r="G19" s="4">
        <v>0</v>
      </c>
      <c r="H19" s="4">
        <v>5567786.99</v>
      </c>
      <c r="I19" s="4">
        <v>0</v>
      </c>
      <c r="J19" s="4" t="s">
        <v>387</v>
      </c>
    </row>
    <row r="20">
      <c r="A20" s="2" t="s">
        <v>420</v>
      </c>
      <c r="B20" s="3" t="s">
        <v>421</v>
      </c>
      <c r="C20" s="2" t="s">
        <v>422</v>
      </c>
      <c r="D20" s="2" t="s">
        <v>56</v>
      </c>
      <c r="E20" s="2"/>
      <c r="F20" s="2"/>
      <c r="G20" s="4">
        <v>0</v>
      </c>
      <c r="H20" s="4">
        <v>0</v>
      </c>
      <c r="I20" s="4">
        <v>0</v>
      </c>
      <c r="J20" s="4" t="s">
        <v>387</v>
      </c>
    </row>
    <row r="21">
      <c r="A21" s="2" t="s">
        <v>423</v>
      </c>
      <c r="B21" s="3" t="s">
        <v>424</v>
      </c>
      <c r="C21" s="2" t="s">
        <v>425</v>
      </c>
      <c r="D21" s="2" t="s">
        <v>56</v>
      </c>
      <c r="E21" s="2"/>
      <c r="F21" s="2"/>
      <c r="G21" s="4">
        <f>G22+G23</f>
      </c>
      <c r="H21" s="4">
        <f>H22+H23</f>
      </c>
      <c r="I21" s="4">
        <f>I22+I23</f>
      </c>
      <c r="J21" s="4" t="s">
        <v>387</v>
      </c>
    </row>
    <row r="22">
      <c r="A22" s="2" t="s">
        <v>426</v>
      </c>
      <c r="B22" s="3" t="s">
        <v>398</v>
      </c>
      <c r="C22" s="2" t="s">
        <v>427</v>
      </c>
      <c r="D22" s="2" t="s">
        <v>56</v>
      </c>
      <c r="E22" s="2"/>
      <c r="F22" s="2"/>
      <c r="G22" s="4">
        <v>0</v>
      </c>
      <c r="H22" s="4">
        <v>0</v>
      </c>
      <c r="I22" s="4">
        <v>0</v>
      </c>
      <c r="J22" s="4" t="s">
        <v>387</v>
      </c>
    </row>
    <row r="23">
      <c r="A23" s="2" t="s">
        <v>428</v>
      </c>
      <c r="B23" s="3" t="s">
        <v>401</v>
      </c>
      <c r="C23" s="2" t="s">
        <v>429</v>
      </c>
      <c r="D23" s="2" t="s">
        <v>56</v>
      </c>
      <c r="E23" s="2"/>
      <c r="F23" s="2"/>
      <c r="G23" s="4">
        <v>0</v>
      </c>
      <c r="H23" s="4">
        <v>0</v>
      </c>
      <c r="I23" s="4">
        <v>0</v>
      </c>
      <c r="J23" s="4" t="s">
        <v>387</v>
      </c>
    </row>
    <row r="24">
      <c r="A24" s="2" t="s">
        <v>430</v>
      </c>
      <c r="B24" s="3" t="s">
        <v>431</v>
      </c>
      <c r="C24" s="2" t="s">
        <v>432</v>
      </c>
      <c r="D24" s="2" t="s">
        <v>56</v>
      </c>
      <c r="E24" s="2"/>
      <c r="F24" s="2"/>
      <c r="G24" s="4">
        <f>G25+G26</f>
      </c>
      <c r="H24" s="4">
        <f>H25+H26</f>
      </c>
      <c r="I24" s="4">
        <f>I25+I26</f>
      </c>
      <c r="J24" s="4" t="s">
        <v>387</v>
      </c>
    </row>
    <row r="25">
      <c r="A25" s="2" t="s">
        <v>433</v>
      </c>
      <c r="B25" s="3" t="s">
        <v>398</v>
      </c>
      <c r="C25" s="2" t="s">
        <v>434</v>
      </c>
      <c r="D25" s="2" t="s">
        <v>56</v>
      </c>
      <c r="E25" s="2"/>
      <c r="F25" s="2"/>
      <c r="G25" s="4">
        <v>0</v>
      </c>
      <c r="H25" s="4">
        <v>0</v>
      </c>
      <c r="I25" s="4">
        <v>0</v>
      </c>
      <c r="J25" s="4" t="s">
        <v>387</v>
      </c>
    </row>
    <row r="26">
      <c r="A26" s="2" t="s">
        <v>435</v>
      </c>
      <c r="B26" s="3" t="s">
        <v>401</v>
      </c>
      <c r="C26" s="2" t="s">
        <v>436</v>
      </c>
      <c r="D26" s="2" t="s">
        <v>56</v>
      </c>
      <c r="E26" s="2"/>
      <c r="F26" s="2"/>
      <c r="G26" s="4">
        <v>16691477.5</v>
      </c>
      <c r="H26" s="4">
        <v>12938163.15</v>
      </c>
      <c r="I26" s="4">
        <v>12938163.15</v>
      </c>
      <c r="J26" s="4" t="s">
        <v>387</v>
      </c>
    </row>
    <row r="27">
      <c r="A27" s="2" t="s">
        <v>437</v>
      </c>
      <c r="B27" s="3" t="s">
        <v>438</v>
      </c>
      <c r="C27" s="2" t="s">
        <v>439</v>
      </c>
      <c r="D27" s="2" t="s">
        <v>56</v>
      </c>
      <c r="E27" s="2"/>
      <c r="F27" s="2"/>
      <c r="G27" s="4">
        <f>G28+G29+G30</f>
      </c>
      <c r="H27" s="4">
        <f>H28+H29+H30</f>
      </c>
      <c r="I27" s="4">
        <f>I28+I29+I30</f>
      </c>
      <c r="J27" s="4" t="s">
        <v>387</v>
      </c>
    </row>
    <row r="28">
      <c r="A28" s="2" t="s">
        <v>440</v>
      </c>
      <c r="B28" s="3" t="s">
        <v>441</v>
      </c>
      <c r="C28" s="2" t="s">
        <v>442</v>
      </c>
      <c r="D28" s="2" t="s">
        <v>443</v>
      </c>
      <c r="E28" s="2"/>
      <c r="F28" s="2"/>
      <c r="G28" s="4">
        <v>0</v>
      </c>
      <c r="H28" s="4">
        <v>0</v>
      </c>
      <c r="I28" s="4">
        <v>0</v>
      </c>
      <c r="J28" s="4" t="s">
        <v>387</v>
      </c>
    </row>
    <row r="29">
      <c r="A29" s="2" t="s">
        <v>444</v>
      </c>
      <c r="B29" s="3" t="s">
        <v>441</v>
      </c>
      <c r="C29" s="2" t="s">
        <v>445</v>
      </c>
      <c r="D29" s="2" t="s">
        <v>446</v>
      </c>
      <c r="E29" s="2"/>
      <c r="F29" s="2"/>
      <c r="G29" s="4">
        <v>0</v>
      </c>
      <c r="H29" s="4">
        <v>0</v>
      </c>
      <c r="I29" s="4">
        <v>0</v>
      </c>
      <c r="J29" s="4" t="s">
        <v>387</v>
      </c>
    </row>
    <row r="30">
      <c r="A30" s="2" t="s">
        <v>447</v>
      </c>
      <c r="B30" s="3" t="s">
        <v>441</v>
      </c>
      <c r="C30" s="2" t="s">
        <v>448</v>
      </c>
      <c r="D30" s="2" t="s">
        <v>449</v>
      </c>
      <c r="E30" s="2"/>
      <c r="F30" s="2"/>
      <c r="G30" s="4">
        <v>0</v>
      </c>
      <c r="H30" s="4">
        <v>0</v>
      </c>
      <c r="I30" s="4">
        <v>0</v>
      </c>
      <c r="J30" s="4" t="s">
        <v>387</v>
      </c>
    </row>
    <row r="31">
      <c r="A31" s="2" t="s">
        <v>450</v>
      </c>
      <c r="B31" s="3" t="s">
        <v>451</v>
      </c>
      <c r="C31" s="2" t="s">
        <v>452</v>
      </c>
      <c r="D31" s="2" t="s">
        <v>56</v>
      </c>
      <c r="E31" s="2"/>
      <c r="F31" s="2"/>
      <c r="G31" s="4">
        <f>G32+G33+G34</f>
      </c>
      <c r="H31" s="4">
        <f>H32+H33+H34</f>
      </c>
      <c r="I31" s="4">
        <f>I32+I33+I34</f>
      </c>
      <c r="J31" s="4" t="s">
        <v>387</v>
      </c>
    </row>
    <row r="32">
      <c r="A32" s="2" t="s">
        <v>453</v>
      </c>
      <c r="B32" s="3" t="s">
        <v>441</v>
      </c>
      <c r="C32" s="2" t="s">
        <v>454</v>
      </c>
      <c r="D32" s="2" t="s">
        <v>443</v>
      </c>
      <c r="E32" s="2"/>
      <c r="F32" s="2"/>
      <c r="G32" s="4">
        <v>45945844.5</v>
      </c>
      <c r="H32" s="4">
        <v>20042352.57</v>
      </c>
      <c r="I32" s="4">
        <v>10689549.3</v>
      </c>
      <c r="J32" s="4" t="s">
        <v>387</v>
      </c>
    </row>
    <row r="33">
      <c r="A33" s="2" t="s">
        <v>455</v>
      </c>
      <c r="B33" s="3" t="s">
        <v>441</v>
      </c>
      <c r="C33" s="2" t="s">
        <v>456</v>
      </c>
      <c r="D33" s="2" t="s">
        <v>446</v>
      </c>
      <c r="E33" s="2"/>
      <c r="F33" s="2"/>
      <c r="G33" s="4">
        <v>0</v>
      </c>
      <c r="H33" s="4">
        <v>39906565.87</v>
      </c>
      <c r="I33" s="4">
        <v>12458981.22</v>
      </c>
      <c r="J33" s="4" t="s">
        <v>387</v>
      </c>
    </row>
    <row r="34">
      <c r="A34" s="2" t="s">
        <v>457</v>
      </c>
      <c r="B34" s="3" t="s">
        <v>441</v>
      </c>
      <c r="C34" s="2" t="s">
        <v>458</v>
      </c>
      <c r="D34" s="2" t="s">
        <v>449</v>
      </c>
      <c r="E34" s="2"/>
      <c r="F34" s="2"/>
      <c r="G34" s="4">
        <v>0</v>
      </c>
      <c r="H34" s="4">
        <v>0</v>
      </c>
      <c r="I34" s="4">
        <v>32232600.93</v>
      </c>
      <c r="J34" s="4" t="s">
        <v>387</v>
      </c>
    </row>
    <row r="35" ht="15" customHeight="1">
</row>
    <row r="36" ht="40" customHeight="1">
      <c r="A36" s="14" t="s">
        <v>459</v>
      </c>
      <c r="B36" s="14"/>
      <c r="C36" s="18"/>
      <c r="D36" s="18"/>
      <c r="E36" s="18"/>
      <c r="F36" s="18"/>
      <c r="G36" s="18"/>
    </row>
    <row r="37" ht="20" customHeight="1">
      <c r="A37" s="0"/>
      <c r="B37" s="0"/>
      <c r="C37" s="13" t="s">
        <v>460</v>
      </c>
      <c r="D37" s="13"/>
      <c r="E37" s="13" t="s">
        <v>7</v>
      </c>
      <c r="F37" s="13" t="s">
        <v>8</v>
      </c>
      <c r="G37" s="13"/>
    </row>
    <row r="38" ht="15" customHeight="1">
</row>
    <row r="39" ht="40" customHeight="1">
      <c r="A39" s="14" t="s">
        <v>461</v>
      </c>
      <c r="B39" s="14"/>
      <c r="C39" s="18"/>
      <c r="D39" s="18"/>
      <c r="E39" s="18"/>
      <c r="F39" s="18"/>
      <c r="G39" s="18"/>
    </row>
    <row r="40" ht="20" customHeight="1">
      <c r="A40" s="0"/>
      <c r="B40" s="0"/>
      <c r="C40" s="13" t="s">
        <v>460</v>
      </c>
      <c r="D40" s="13"/>
      <c r="E40" s="13" t="s">
        <v>462</v>
      </c>
      <c r="F40" s="13" t="s">
        <v>463</v>
      </c>
      <c r="G40" s="13"/>
    </row>
    <row r="41" ht="20" customHeight="1">
      <c r="A41" s="13" t="s">
        <v>464</v>
      </c>
      <c r="B41" s="13"/>
    </row>
    <row r="42" ht="15" customHeight="1">
</row>
    <row r="43" ht="20" customHeight="1">
      <c r="A43" s="15" t="s">
        <v>0</v>
      </c>
      <c r="B43" s="15"/>
      <c r="C43" s="15"/>
      <c r="D43" s="15"/>
      <c r="E43" s="15"/>
    </row>
    <row r="44" ht="40" customHeight="1">
      <c r="A44" s="18" t="s">
        <v>2</v>
      </c>
      <c r="B44" s="18"/>
      <c r="C44" s="18"/>
      <c r="D44" s="18"/>
      <c r="E44" s="18"/>
    </row>
    <row r="45" ht="20" customHeight="1">
      <c r="A45" s="13" t="s">
        <v>465</v>
      </c>
      <c r="B45" s="13"/>
      <c r="C45" s="13"/>
      <c r="D45" s="13"/>
      <c r="E45" s="13"/>
    </row>
    <row r="46" ht="15" customHeight="1">
</row>
    <row r="47" ht="40" customHeight="1">
      <c r="A47" s="18"/>
      <c r="B47" s="18"/>
      <c r="C47" s="18"/>
      <c r="D47" s="18"/>
      <c r="E47" s="18"/>
    </row>
    <row r="48" ht="20" customHeight="1">
      <c r="A48" s="13" t="s">
        <v>7</v>
      </c>
      <c r="B48" s="13"/>
      <c r="C48" s="13" t="s">
        <v>8</v>
      </c>
      <c r="D48" s="13"/>
      <c r="E48" s="13"/>
    </row>
    <row r="49" ht="20" customHeight="1">
      <c r="A49" s="13" t="s">
        <v>464</v>
      </c>
      <c r="B49" s="13"/>
    </row>
    <row r="50" ht="20" customHeight="1">
      <c r="A50" s="15" t="s">
        <v>466</v>
      </c>
    </row>
  </sheetData>
  <sheetProtection password="8513" sheet="1" objects="1" scenarios="1"/>
  <mergeCells>
    <mergeCell ref="A2:J2"/>
    <mergeCell ref="A4:A5"/>
    <mergeCell ref="B4:B5"/>
    <mergeCell ref="C4:C5"/>
    <mergeCell ref="D4:D5"/>
    <mergeCell ref="E4:E5"/>
    <mergeCell ref="F4:F5"/>
    <mergeCell ref="G4:J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7" t="s">
        <v>467</v>
      </c>
      <c r="B2" s="27"/>
      <c r="C2" s="28" t="s">
        <v>114</v>
      </c>
      <c r="D2" s="28"/>
      <c r="E2" s="28"/>
      <c r="F2" s="28"/>
      <c r="G2" s="28"/>
      <c r="H2" s="28"/>
    </row>
    <row r="3" ht="25" customHeight="1">
      <c r="A3" s="27" t="s">
        <v>468</v>
      </c>
      <c r="B3" s="27"/>
      <c r="C3" s="28" t="s">
        <v>469</v>
      </c>
      <c r="D3" s="28"/>
      <c r="E3" s="28"/>
      <c r="F3" s="28"/>
      <c r="G3" s="28"/>
      <c r="H3" s="28"/>
    </row>
    <row r="4" ht="25" customHeight="1">
      <c r="A4" s="13" t="s">
        <v>470</v>
      </c>
      <c r="B4" s="13"/>
      <c r="C4" s="13"/>
      <c r="D4" s="13"/>
      <c r="E4" s="13"/>
      <c r="F4" s="13"/>
      <c r="G4" s="13"/>
      <c r="H4" s="13"/>
    </row>
    <row r="5" ht="25" customHeight="1">
</row>
    <row r="6" ht="50" customHeight="1">
      <c r="A6" s="2" t="s">
        <v>378</v>
      </c>
      <c r="B6" s="2" t="s">
        <v>471</v>
      </c>
      <c r="C6" s="2" t="s">
        <v>472</v>
      </c>
      <c r="D6" s="2" t="s">
        <v>473</v>
      </c>
      <c r="E6" s="2"/>
      <c r="F6" s="2"/>
      <c r="G6" s="2"/>
      <c r="H6" s="2" t="s">
        <v>474</v>
      </c>
    </row>
    <row r="7" ht="50" customHeight="1">
      <c r="A7" s="2"/>
      <c r="B7" s="2"/>
      <c r="C7" s="2"/>
      <c r="D7" s="2" t="s">
        <v>475</v>
      </c>
      <c r="E7" s="2" t="s">
        <v>476</v>
      </c>
      <c r="F7" s="2"/>
      <c r="G7" s="2"/>
      <c r="H7" s="2"/>
    </row>
    <row r="8" ht="50" customHeight="1">
      <c r="A8" s="2"/>
      <c r="B8" s="2"/>
      <c r="C8" s="2"/>
      <c r="D8" s="2"/>
      <c r="E8" s="2" t="s">
        <v>477</v>
      </c>
      <c r="F8" s="2" t="s">
        <v>478</v>
      </c>
      <c r="G8" s="2" t="s">
        <v>479</v>
      </c>
      <c r="H8" s="2"/>
    </row>
    <row r="9" ht="25" customHeight="1">
      <c r="A9" s="2" t="s">
        <v>384</v>
      </c>
      <c r="B9" s="2" t="s">
        <v>480</v>
      </c>
      <c r="C9" s="2" t="s">
        <v>481</v>
      </c>
      <c r="D9" s="2" t="s">
        <v>482</v>
      </c>
      <c r="E9" s="2" t="s">
        <v>483</v>
      </c>
      <c r="F9" s="2" t="s">
        <v>484</v>
      </c>
      <c r="G9" s="2" t="s">
        <v>485</v>
      </c>
      <c r="H9" s="2" t="s">
        <v>486</v>
      </c>
    </row>
    <row r="10">
      <c r="A10" s="2" t="s">
        <v>481</v>
      </c>
      <c r="B10" s="3" t="s">
        <v>487</v>
      </c>
      <c r="C10" s="4">
        <v>1</v>
      </c>
      <c r="D10" s="4">
        <v>38711.28896</v>
      </c>
      <c r="E10" s="4">
        <v>0</v>
      </c>
      <c r="F10" s="4">
        <v>0</v>
      </c>
      <c r="G10" s="4">
        <v>38711.28896</v>
      </c>
      <c r="H10" s="4">
        <v>464535.47</v>
      </c>
    </row>
    <row r="11">
      <c r="A11" s="2" t="s">
        <v>482</v>
      </c>
      <c r="B11" s="3" t="s">
        <v>488</v>
      </c>
      <c r="C11" s="4">
        <v>1</v>
      </c>
      <c r="D11" s="4">
        <v>38711.28896</v>
      </c>
      <c r="E11" s="4">
        <v>0</v>
      </c>
      <c r="F11" s="4">
        <v>0</v>
      </c>
      <c r="G11" s="4">
        <v>38711.28896</v>
      </c>
      <c r="H11" s="4">
        <v>464535.47</v>
      </c>
    </row>
    <row r="12">
      <c r="A12" s="2" t="s">
        <v>484</v>
      </c>
      <c r="B12" s="3" t="s">
        <v>489</v>
      </c>
      <c r="C12" s="4">
        <v>1</v>
      </c>
      <c r="D12" s="4">
        <v>38711.28896</v>
      </c>
      <c r="E12" s="4">
        <v>0</v>
      </c>
      <c r="F12" s="4">
        <v>0</v>
      </c>
      <c r="G12" s="4">
        <v>38711.28896</v>
      </c>
      <c r="H12" s="4">
        <v>464535.47</v>
      </c>
    </row>
    <row r="13">
      <c r="A13" s="2" t="s">
        <v>485</v>
      </c>
      <c r="B13" s="3" t="s">
        <v>490</v>
      </c>
      <c r="C13" s="4">
        <v>71.89</v>
      </c>
      <c r="D13" s="4">
        <v>18658.42326</v>
      </c>
      <c r="E13" s="4">
        <v>0</v>
      </c>
      <c r="F13" s="4">
        <v>0</v>
      </c>
      <c r="G13" s="4">
        <v>18658.42326</v>
      </c>
      <c r="H13" s="4">
        <v>16096248.58</v>
      </c>
    </row>
    <row r="14">
      <c r="A14" s="2" t="s">
        <v>486</v>
      </c>
      <c r="B14" s="3" t="s">
        <v>491</v>
      </c>
      <c r="C14" s="4">
        <v>1.5</v>
      </c>
      <c r="D14" s="4">
        <v>21186.66667</v>
      </c>
      <c r="E14" s="4">
        <v>21186.66667</v>
      </c>
      <c r="F14" s="4">
        <v>0</v>
      </c>
      <c r="G14" s="4">
        <v>0</v>
      </c>
      <c r="H14" s="4">
        <v>381360</v>
      </c>
    </row>
    <row r="15">
      <c r="A15" s="2" t="s">
        <v>492</v>
      </c>
      <c r="B15" s="3" t="s">
        <v>493</v>
      </c>
      <c r="C15" s="4">
        <v>1.75</v>
      </c>
      <c r="D15" s="4">
        <v>23861.98667</v>
      </c>
      <c r="E15" s="4">
        <v>17531.5</v>
      </c>
      <c r="F15" s="4">
        <v>0</v>
      </c>
      <c r="G15" s="4">
        <v>6330.48667</v>
      </c>
      <c r="H15" s="4">
        <v>501101.72</v>
      </c>
    </row>
    <row r="16">
      <c r="A16" s="2" t="s">
        <v>494</v>
      </c>
      <c r="B16" s="3" t="s">
        <v>495</v>
      </c>
      <c r="C16" s="4">
        <v>1</v>
      </c>
      <c r="D16" s="4">
        <v>31951</v>
      </c>
      <c r="E16" s="4">
        <v>21951</v>
      </c>
      <c r="F16" s="4">
        <v>0</v>
      </c>
      <c r="G16" s="4">
        <v>10000</v>
      </c>
      <c r="H16" s="4">
        <v>383412</v>
      </c>
    </row>
    <row r="17">
      <c r="A17" s="2" t="s">
        <v>496</v>
      </c>
      <c r="B17" s="3" t="s">
        <v>497</v>
      </c>
      <c r="C17" s="4">
        <v>1.8</v>
      </c>
      <c r="D17" s="4">
        <v>32678.0125</v>
      </c>
      <c r="E17" s="4">
        <v>23611.67</v>
      </c>
      <c r="F17" s="4">
        <v>0</v>
      </c>
      <c r="G17" s="4">
        <v>9066.3425</v>
      </c>
      <c r="H17" s="4">
        <v>705845.07</v>
      </c>
    </row>
    <row r="18">
      <c r="A18" s="2" t="s">
        <v>498</v>
      </c>
      <c r="B18" s="3" t="s">
        <v>499</v>
      </c>
      <c r="C18" s="4">
        <v>1</v>
      </c>
      <c r="D18" s="4">
        <v>34012.18333</v>
      </c>
      <c r="E18" s="4">
        <v>23793</v>
      </c>
      <c r="F18" s="4">
        <v>0</v>
      </c>
      <c r="G18" s="4">
        <v>10219.18333</v>
      </c>
      <c r="H18" s="4">
        <v>408146.2</v>
      </c>
    </row>
    <row r="19">
      <c r="A19" s="2" t="s">
        <v>500</v>
      </c>
      <c r="B19" s="3" t="s">
        <v>501</v>
      </c>
      <c r="C19" s="4">
        <v>2</v>
      </c>
      <c r="D19" s="4">
        <v>15706</v>
      </c>
      <c r="E19" s="4">
        <v>8231</v>
      </c>
      <c r="F19" s="4">
        <v>0</v>
      </c>
      <c r="G19" s="4">
        <v>7475</v>
      </c>
      <c r="H19" s="4">
        <v>376944</v>
      </c>
    </row>
    <row r="20">
      <c r="A20" s="2" t="s">
        <v>502</v>
      </c>
      <c r="B20" s="3" t="s">
        <v>503</v>
      </c>
      <c r="C20" s="4">
        <v>13</v>
      </c>
      <c r="D20" s="4">
        <v>25379.09058</v>
      </c>
      <c r="E20" s="4">
        <v>8231</v>
      </c>
      <c r="F20" s="4">
        <v>0</v>
      </c>
      <c r="G20" s="4">
        <v>17148.09058</v>
      </c>
      <c r="H20" s="4">
        <v>3959138.13</v>
      </c>
    </row>
    <row r="21">
      <c r="A21" s="2" t="s">
        <v>504</v>
      </c>
      <c r="B21" s="3" t="s">
        <v>505</v>
      </c>
      <c r="C21" s="4">
        <v>.75</v>
      </c>
      <c r="D21" s="4">
        <v>64082.95444</v>
      </c>
      <c r="E21" s="4">
        <v>39242.5</v>
      </c>
      <c r="F21" s="4">
        <v>0</v>
      </c>
      <c r="G21" s="4">
        <v>24840.45444</v>
      </c>
      <c r="H21" s="4">
        <v>576746.59</v>
      </c>
    </row>
    <row r="22">
      <c r="A22" s="2" t="s">
        <v>506</v>
      </c>
      <c r="B22" s="3" t="s">
        <v>507</v>
      </c>
      <c r="C22" s="4">
        <v>.85</v>
      </c>
      <c r="D22" s="4">
        <v>30449.01961</v>
      </c>
      <c r="E22" s="4">
        <v>30449.01961</v>
      </c>
      <c r="F22" s="4">
        <v>0</v>
      </c>
      <c r="G22" s="4">
        <v>0</v>
      </c>
      <c r="H22" s="4">
        <v>310580</v>
      </c>
    </row>
    <row r="23">
      <c r="A23" s="2" t="s">
        <v>508</v>
      </c>
      <c r="B23" s="3" t="s">
        <v>509</v>
      </c>
      <c r="C23" s="4">
        <v>1</v>
      </c>
      <c r="D23" s="4">
        <v>43072.42667</v>
      </c>
      <c r="E23" s="4">
        <v>30069</v>
      </c>
      <c r="F23" s="4">
        <v>0</v>
      </c>
      <c r="G23" s="4">
        <v>13003.42667</v>
      </c>
      <c r="H23" s="4">
        <v>516869.12</v>
      </c>
    </row>
    <row r="24">
      <c r="A24" s="2" t="s">
        <v>510</v>
      </c>
      <c r="B24" s="3" t="s">
        <v>511</v>
      </c>
      <c r="C24" s="4">
        <v>1</v>
      </c>
      <c r="D24" s="4">
        <v>21377</v>
      </c>
      <c r="E24" s="4">
        <v>13377</v>
      </c>
      <c r="F24" s="4">
        <v>0</v>
      </c>
      <c r="G24" s="4">
        <v>8000</v>
      </c>
      <c r="H24" s="4">
        <v>256524</v>
      </c>
    </row>
    <row r="25">
      <c r="A25" s="2" t="s">
        <v>512</v>
      </c>
      <c r="B25" s="3" t="s">
        <v>513</v>
      </c>
      <c r="C25" s="4">
        <v>1</v>
      </c>
      <c r="D25" s="4">
        <v>17928.16667</v>
      </c>
      <c r="E25" s="4">
        <v>9009</v>
      </c>
      <c r="F25" s="4">
        <v>0</v>
      </c>
      <c r="G25" s="4">
        <v>8919.16667</v>
      </c>
      <c r="H25" s="4">
        <v>215138</v>
      </c>
    </row>
    <row r="26">
      <c r="A26" s="2" t="s">
        <v>514</v>
      </c>
      <c r="B26" s="3" t="s">
        <v>515</v>
      </c>
      <c r="C26" s="4">
        <v>4</v>
      </c>
      <c r="D26" s="4">
        <v>51123.05979</v>
      </c>
      <c r="E26" s="4">
        <v>0</v>
      </c>
      <c r="F26" s="4">
        <v>0</v>
      </c>
      <c r="G26" s="4">
        <v>51123.05979</v>
      </c>
      <c r="H26" s="4">
        <v>2453906.87</v>
      </c>
    </row>
    <row r="27">
      <c r="A27" s="2" t="s">
        <v>516</v>
      </c>
      <c r="B27" s="3" t="s">
        <v>517</v>
      </c>
      <c r="C27" s="4">
        <v>.5</v>
      </c>
      <c r="D27" s="4">
        <v>73979.11167</v>
      </c>
      <c r="E27" s="4">
        <v>16656</v>
      </c>
      <c r="F27" s="4">
        <v>0</v>
      </c>
      <c r="G27" s="4">
        <v>57323.11167</v>
      </c>
      <c r="H27" s="4">
        <v>443874.67</v>
      </c>
    </row>
    <row r="28">
      <c r="A28" s="2" t="s">
        <v>518</v>
      </c>
      <c r="B28" s="3" t="s">
        <v>519</v>
      </c>
      <c r="C28" s="4">
        <v>1</v>
      </c>
      <c r="D28" s="4">
        <v>51386.38667</v>
      </c>
      <c r="E28" s="4">
        <v>0</v>
      </c>
      <c r="F28" s="4">
        <v>0</v>
      </c>
      <c r="G28" s="4">
        <v>51386.38667</v>
      </c>
      <c r="H28" s="4">
        <v>616636.64</v>
      </c>
    </row>
    <row r="29">
      <c r="A29" s="2" t="s">
        <v>520</v>
      </c>
      <c r="B29" s="3" t="s">
        <v>521</v>
      </c>
      <c r="C29" s="4">
        <v>.5</v>
      </c>
      <c r="D29" s="4">
        <v>23408</v>
      </c>
      <c r="E29" s="4">
        <v>23408</v>
      </c>
      <c r="F29" s="4">
        <v>0</v>
      </c>
      <c r="G29" s="4">
        <v>0</v>
      </c>
      <c r="H29" s="4">
        <v>140448</v>
      </c>
    </row>
    <row r="30" ht="25" customHeight="1">
      <c r="A30" s="30" t="s">
        <v>522</v>
      </c>
      <c r="B30" s="30"/>
      <c r="C30" s="26" t="s">
        <v>387</v>
      </c>
      <c r="D30" s="26">
        <f>SUBTOTAL(9,D10:D29)</f>
      </c>
      <c r="E30" s="26" t="s">
        <v>387</v>
      </c>
      <c r="F30" s="26" t="s">
        <v>387</v>
      </c>
      <c r="G30" s="26" t="s">
        <v>387</v>
      </c>
      <c r="H30" s="26">
        <f>SUBTOTAL(9,H10:H29)</f>
      </c>
    </row>
    <row r="31" ht="25" customHeight="1">
</row>
    <row r="32" ht="25" customHeight="1">
      <c r="A32" s="27" t="s">
        <v>467</v>
      </c>
      <c r="B32" s="27"/>
      <c r="C32" s="28" t="s">
        <v>114</v>
      </c>
      <c r="D32" s="28"/>
      <c r="E32" s="28"/>
      <c r="F32" s="28"/>
      <c r="G32" s="28"/>
      <c r="H32" s="28"/>
    </row>
    <row r="33" ht="25" customHeight="1">
      <c r="A33" s="27" t="s">
        <v>468</v>
      </c>
      <c r="B33" s="27"/>
      <c r="C33" s="28" t="s">
        <v>523</v>
      </c>
      <c r="D33" s="28"/>
      <c r="E33" s="28"/>
      <c r="F33" s="28"/>
      <c r="G33" s="28"/>
      <c r="H33" s="28"/>
    </row>
    <row r="34" ht="25" customHeight="1">
      <c r="A34" s="13" t="s">
        <v>470</v>
      </c>
      <c r="B34" s="13"/>
      <c r="C34" s="13"/>
      <c r="D34" s="13"/>
      <c r="E34" s="13"/>
      <c r="F34" s="13"/>
      <c r="G34" s="13"/>
      <c r="H34" s="13"/>
    </row>
    <row r="35" ht="25" customHeight="1">
</row>
    <row r="36" ht="50" customHeight="1">
      <c r="A36" s="2" t="s">
        <v>378</v>
      </c>
      <c r="B36" s="2" t="s">
        <v>471</v>
      </c>
      <c r="C36" s="2" t="s">
        <v>472</v>
      </c>
      <c r="D36" s="2" t="s">
        <v>473</v>
      </c>
      <c r="E36" s="2"/>
      <c r="F36" s="2"/>
      <c r="G36" s="2"/>
      <c r="H36" s="2" t="s">
        <v>474</v>
      </c>
    </row>
    <row r="37" ht="50" customHeight="1">
      <c r="A37" s="2"/>
      <c r="B37" s="2"/>
      <c r="C37" s="2"/>
      <c r="D37" s="2" t="s">
        <v>475</v>
      </c>
      <c r="E37" s="2" t="s">
        <v>476</v>
      </c>
      <c r="F37" s="2"/>
      <c r="G37" s="2"/>
      <c r="H37" s="2"/>
    </row>
    <row r="38" ht="50" customHeight="1">
      <c r="A38" s="2"/>
      <c r="B38" s="2"/>
      <c r="C38" s="2"/>
      <c r="D38" s="2"/>
      <c r="E38" s="2" t="s">
        <v>477</v>
      </c>
      <c r="F38" s="2" t="s">
        <v>478</v>
      </c>
      <c r="G38" s="2" t="s">
        <v>479</v>
      </c>
      <c r="H38" s="2"/>
    </row>
    <row r="39" ht="25" customHeight="1">
      <c r="A39" s="2" t="s">
        <v>384</v>
      </c>
      <c r="B39" s="2" t="s">
        <v>480</v>
      </c>
      <c r="C39" s="2" t="s">
        <v>481</v>
      </c>
      <c r="D39" s="2" t="s">
        <v>482</v>
      </c>
      <c r="E39" s="2" t="s">
        <v>483</v>
      </c>
      <c r="F39" s="2" t="s">
        <v>484</v>
      </c>
      <c r="G39" s="2" t="s">
        <v>485</v>
      </c>
      <c r="H39" s="2" t="s">
        <v>486</v>
      </c>
    </row>
    <row r="40">
      <c r="A40" s="2" t="s">
        <v>524</v>
      </c>
      <c r="B40" s="3" t="s">
        <v>525</v>
      </c>
      <c r="C40" s="4">
        <v>30</v>
      </c>
      <c r="D40" s="4">
        <v>5000</v>
      </c>
      <c r="E40" s="4">
        <v>0</v>
      </c>
      <c r="F40" s="4">
        <v>0</v>
      </c>
      <c r="G40" s="4">
        <v>5000</v>
      </c>
      <c r="H40" s="4">
        <v>1800000</v>
      </c>
    </row>
    <row r="41">
      <c r="A41" s="2" t="s">
        <v>526</v>
      </c>
      <c r="B41" s="3" t="s">
        <v>525</v>
      </c>
      <c r="C41" s="4">
        <v>71.89</v>
      </c>
      <c r="D41" s="4">
        <v>2781.29509</v>
      </c>
      <c r="E41" s="4">
        <v>0</v>
      </c>
      <c r="F41" s="4">
        <v>0</v>
      </c>
      <c r="G41" s="4">
        <v>2781.29509</v>
      </c>
      <c r="H41" s="4">
        <v>1599578.43</v>
      </c>
    </row>
    <row r="42">
      <c r="A42" s="2" t="s">
        <v>526</v>
      </c>
      <c r="B42" s="3" t="s">
        <v>525</v>
      </c>
      <c r="C42" s="4">
        <v>80.39</v>
      </c>
      <c r="D42" s="4">
        <v>3804.65698</v>
      </c>
      <c r="E42" s="4">
        <v>0</v>
      </c>
      <c r="F42" s="4">
        <v>0</v>
      </c>
      <c r="G42" s="4">
        <v>3804.65698</v>
      </c>
      <c r="H42" s="4">
        <v>3670276.5</v>
      </c>
    </row>
    <row r="43">
      <c r="A43" s="2" t="s">
        <v>527</v>
      </c>
      <c r="B43" s="3" t="s">
        <v>515</v>
      </c>
      <c r="C43" s="4">
        <v>4</v>
      </c>
      <c r="D43" s="4">
        <v>13493.66354</v>
      </c>
      <c r="E43" s="4">
        <v>0</v>
      </c>
      <c r="F43" s="4">
        <v>0</v>
      </c>
      <c r="G43" s="4">
        <v>13493.66354</v>
      </c>
      <c r="H43" s="4">
        <v>647695.85</v>
      </c>
    </row>
    <row r="44">
      <c r="A44" s="2" t="s">
        <v>527</v>
      </c>
      <c r="B44" s="3" t="s">
        <v>515</v>
      </c>
      <c r="C44" s="4">
        <v>4</v>
      </c>
      <c r="D44" s="4">
        <v>8821.20469</v>
      </c>
      <c r="E44" s="4">
        <v>0</v>
      </c>
      <c r="F44" s="4">
        <v>0</v>
      </c>
      <c r="G44" s="4">
        <v>8821.20469</v>
      </c>
      <c r="H44" s="4">
        <v>282278.55</v>
      </c>
    </row>
    <row r="45" ht="25" customHeight="1">
      <c r="A45" s="30" t="s">
        <v>522</v>
      </c>
      <c r="B45" s="30"/>
      <c r="C45" s="26" t="s">
        <v>387</v>
      </c>
      <c r="D45" s="26">
        <f>SUBTOTAL(9,D40:D44)</f>
      </c>
      <c r="E45" s="26" t="s">
        <v>387</v>
      </c>
      <c r="F45" s="26" t="s">
        <v>387</v>
      </c>
      <c r="G45" s="26" t="s">
        <v>387</v>
      </c>
      <c r="H45" s="26">
        <f>SUBTOTAL(9,H40:H44)</f>
      </c>
    </row>
    <row r="46" ht="25" customHeight="1">
</row>
    <row r="47" ht="25" customHeight="1">
      <c r="A47" s="27" t="s">
        <v>467</v>
      </c>
      <c r="B47" s="27"/>
      <c r="C47" s="28" t="s">
        <v>114</v>
      </c>
      <c r="D47" s="28"/>
      <c r="E47" s="28"/>
      <c r="F47" s="28"/>
      <c r="G47" s="28"/>
      <c r="H47" s="28"/>
    </row>
    <row r="48" ht="25" customHeight="1">
      <c r="A48" s="27" t="s">
        <v>468</v>
      </c>
      <c r="B48" s="27"/>
      <c r="C48" s="28" t="s">
        <v>528</v>
      </c>
      <c r="D48" s="28"/>
      <c r="E48" s="28"/>
      <c r="F48" s="28"/>
      <c r="G48" s="28"/>
      <c r="H48" s="28"/>
    </row>
    <row r="49" ht="25" customHeight="1">
      <c r="A49" s="13" t="s">
        <v>470</v>
      </c>
      <c r="B49" s="13"/>
      <c r="C49" s="13"/>
      <c r="D49" s="13"/>
      <c r="E49" s="13"/>
      <c r="F49" s="13"/>
      <c r="G49" s="13"/>
      <c r="H49" s="13"/>
    </row>
    <row r="50" ht="25" customHeight="1">
</row>
    <row r="51" ht="50" customHeight="1">
      <c r="A51" s="2" t="s">
        <v>378</v>
      </c>
      <c r="B51" s="2" t="s">
        <v>471</v>
      </c>
      <c r="C51" s="2" t="s">
        <v>472</v>
      </c>
      <c r="D51" s="2" t="s">
        <v>473</v>
      </c>
      <c r="E51" s="2"/>
      <c r="F51" s="2"/>
      <c r="G51" s="2"/>
      <c r="H51" s="2" t="s">
        <v>474</v>
      </c>
    </row>
    <row r="52" ht="50" customHeight="1">
      <c r="A52" s="2"/>
      <c r="B52" s="2"/>
      <c r="C52" s="2"/>
      <c r="D52" s="2" t="s">
        <v>475</v>
      </c>
      <c r="E52" s="2" t="s">
        <v>476</v>
      </c>
      <c r="F52" s="2"/>
      <c r="G52" s="2"/>
      <c r="H52" s="2"/>
    </row>
    <row r="53" ht="50" customHeight="1">
      <c r="A53" s="2"/>
      <c r="B53" s="2"/>
      <c r="C53" s="2"/>
      <c r="D53" s="2"/>
      <c r="E53" s="2" t="s">
        <v>477</v>
      </c>
      <c r="F53" s="2" t="s">
        <v>478</v>
      </c>
      <c r="G53" s="2" t="s">
        <v>479</v>
      </c>
      <c r="H53" s="2"/>
    </row>
    <row r="54" ht="25" customHeight="1">
      <c r="A54" s="2" t="s">
        <v>384</v>
      </c>
      <c r="B54" s="2" t="s">
        <v>480</v>
      </c>
      <c r="C54" s="2" t="s">
        <v>481</v>
      </c>
      <c r="D54" s="2" t="s">
        <v>482</v>
      </c>
      <c r="E54" s="2" t="s">
        <v>483</v>
      </c>
      <c r="F54" s="2" t="s">
        <v>484</v>
      </c>
      <c r="G54" s="2" t="s">
        <v>485</v>
      </c>
      <c r="H54" s="2" t="s">
        <v>486</v>
      </c>
    </row>
    <row r="55">
      <c r="A55" s="2" t="s">
        <v>384</v>
      </c>
      <c r="B55" s="3" t="s">
        <v>519</v>
      </c>
      <c r="C55" s="4">
        <v>1</v>
      </c>
      <c r="D55" s="4">
        <v>168418</v>
      </c>
      <c r="E55" s="4">
        <v>59547.6</v>
      </c>
      <c r="F55" s="4">
        <v>83350</v>
      </c>
      <c r="G55" s="4">
        <v>25520.4</v>
      </c>
      <c r="H55" s="4">
        <v>2021016</v>
      </c>
    </row>
    <row r="56">
      <c r="A56" s="2" t="s">
        <v>481</v>
      </c>
      <c r="B56" s="3" t="s">
        <v>487</v>
      </c>
      <c r="C56" s="4">
        <v>1</v>
      </c>
      <c r="D56" s="4">
        <v>55144.43</v>
      </c>
      <c r="E56" s="4">
        <v>37217</v>
      </c>
      <c r="F56" s="4">
        <v>0</v>
      </c>
      <c r="G56" s="4">
        <v>17927.43</v>
      </c>
      <c r="H56" s="4">
        <v>661733.16</v>
      </c>
    </row>
    <row r="57">
      <c r="A57" s="2" t="s">
        <v>482</v>
      </c>
      <c r="B57" s="3" t="s">
        <v>488</v>
      </c>
      <c r="C57" s="4">
        <v>1</v>
      </c>
      <c r="D57" s="4">
        <v>55144.43</v>
      </c>
      <c r="E57" s="4">
        <v>37217</v>
      </c>
      <c r="F57" s="4">
        <v>0</v>
      </c>
      <c r="G57" s="4">
        <v>17927.43</v>
      </c>
      <c r="H57" s="4">
        <v>661733.16</v>
      </c>
    </row>
    <row r="58">
      <c r="A58" s="2" t="s">
        <v>484</v>
      </c>
      <c r="B58" s="3" t="s">
        <v>489</v>
      </c>
      <c r="C58" s="4">
        <v>1</v>
      </c>
      <c r="D58" s="4">
        <v>48728.57167</v>
      </c>
      <c r="E58" s="4">
        <v>34110</v>
      </c>
      <c r="F58" s="4">
        <v>0</v>
      </c>
      <c r="G58" s="4">
        <v>14618.57167</v>
      </c>
      <c r="H58" s="4">
        <v>584742.86</v>
      </c>
    </row>
    <row r="59">
      <c r="A59" s="2" t="s">
        <v>485</v>
      </c>
      <c r="B59" s="3" t="s">
        <v>490</v>
      </c>
      <c r="C59" s="4">
        <v>71.89</v>
      </c>
      <c r="D59" s="4">
        <v>66261.8731</v>
      </c>
      <c r="E59" s="4">
        <v>27227.01387</v>
      </c>
      <c r="F59" s="4">
        <v>19156.29754</v>
      </c>
      <c r="G59" s="4">
        <v>19878.56169</v>
      </c>
      <c r="H59" s="4">
        <v>57162792.69</v>
      </c>
    </row>
    <row r="60">
      <c r="A60" s="2" t="s">
        <v>486</v>
      </c>
      <c r="B60" s="3" t="s">
        <v>491</v>
      </c>
      <c r="C60" s="4">
        <v>1.5</v>
      </c>
      <c r="D60" s="4">
        <v>54095.93</v>
      </c>
      <c r="E60" s="4">
        <v>34702</v>
      </c>
      <c r="F60" s="4">
        <v>6464.6425</v>
      </c>
      <c r="G60" s="4">
        <v>12929.2875</v>
      </c>
      <c r="H60" s="4">
        <v>973726.74</v>
      </c>
    </row>
    <row r="61">
      <c r="A61" s="2" t="s">
        <v>492</v>
      </c>
      <c r="B61" s="3" t="s">
        <v>493</v>
      </c>
      <c r="C61" s="4">
        <v>1.5</v>
      </c>
      <c r="D61" s="4">
        <v>35494.36278</v>
      </c>
      <c r="E61" s="4">
        <v>16100.43278</v>
      </c>
      <c r="F61" s="4">
        <v>6464.6425</v>
      </c>
      <c r="G61" s="4">
        <v>12929.2875</v>
      </c>
      <c r="H61" s="4">
        <v>638898.53</v>
      </c>
    </row>
    <row r="62">
      <c r="A62" s="2" t="s">
        <v>494</v>
      </c>
      <c r="B62" s="3" t="s">
        <v>495</v>
      </c>
      <c r="C62" s="4">
        <v>1.5</v>
      </c>
      <c r="D62" s="4">
        <v>50617.93</v>
      </c>
      <c r="E62" s="4">
        <v>31224</v>
      </c>
      <c r="F62" s="4">
        <v>6464.6425</v>
      </c>
      <c r="G62" s="4">
        <v>12929.2875</v>
      </c>
      <c r="H62" s="4">
        <v>911122.74</v>
      </c>
    </row>
    <row r="63">
      <c r="A63" s="2" t="s">
        <v>496</v>
      </c>
      <c r="B63" s="3" t="s">
        <v>497</v>
      </c>
      <c r="C63" s="4">
        <v>1.5</v>
      </c>
      <c r="D63" s="4">
        <v>59209.43</v>
      </c>
      <c r="E63" s="4">
        <v>39815.5</v>
      </c>
      <c r="F63" s="4">
        <v>6464.6425</v>
      </c>
      <c r="G63" s="4">
        <v>12929.2875</v>
      </c>
      <c r="H63" s="4">
        <v>1065769.74</v>
      </c>
    </row>
    <row r="64">
      <c r="A64" s="2" t="s">
        <v>498</v>
      </c>
      <c r="B64" s="3" t="s">
        <v>499</v>
      </c>
      <c r="C64" s="4">
        <v>1</v>
      </c>
      <c r="D64" s="4">
        <v>45654.43</v>
      </c>
      <c r="E64" s="4">
        <v>26260.5</v>
      </c>
      <c r="F64" s="4">
        <v>6464.6425</v>
      </c>
      <c r="G64" s="4">
        <v>12929.2875</v>
      </c>
      <c r="H64" s="4">
        <v>547853.16</v>
      </c>
    </row>
    <row r="65">
      <c r="A65" s="2" t="s">
        <v>529</v>
      </c>
      <c r="B65" s="3" t="s">
        <v>530</v>
      </c>
      <c r="C65" s="4">
        <v>.5</v>
      </c>
      <c r="D65" s="4">
        <v>22490.68</v>
      </c>
      <c r="E65" s="4">
        <v>16656</v>
      </c>
      <c r="F65" s="4">
        <v>0</v>
      </c>
      <c r="G65" s="4">
        <v>5834.68</v>
      </c>
      <c r="H65" s="4">
        <v>134944.08</v>
      </c>
    </row>
    <row r="66">
      <c r="A66" s="2" t="s">
        <v>531</v>
      </c>
      <c r="B66" s="3" t="s">
        <v>532</v>
      </c>
      <c r="C66" s="4">
        <v>1</v>
      </c>
      <c r="D66" s="4">
        <v>19211.68</v>
      </c>
      <c r="E66" s="4">
        <v>13377</v>
      </c>
      <c r="F66" s="4">
        <v>0</v>
      </c>
      <c r="G66" s="4">
        <v>5834.68</v>
      </c>
      <c r="H66" s="4">
        <v>230540.16</v>
      </c>
    </row>
    <row r="67">
      <c r="A67" s="2" t="s">
        <v>533</v>
      </c>
      <c r="B67" s="3" t="s">
        <v>534</v>
      </c>
      <c r="C67" s="4">
        <v>2</v>
      </c>
      <c r="D67" s="4">
        <v>22490.68</v>
      </c>
      <c r="E67" s="4">
        <v>16656</v>
      </c>
      <c r="F67" s="4">
        <v>0</v>
      </c>
      <c r="G67" s="4">
        <v>5834.68</v>
      </c>
      <c r="H67" s="4">
        <v>539776.32</v>
      </c>
    </row>
    <row r="68">
      <c r="A68" s="2" t="s">
        <v>535</v>
      </c>
      <c r="B68" s="3" t="s">
        <v>536</v>
      </c>
      <c r="C68" s="4">
        <v>2</v>
      </c>
      <c r="D68" s="4">
        <v>15457.70125</v>
      </c>
      <c r="E68" s="4">
        <v>9623</v>
      </c>
      <c r="F68" s="4">
        <v>0</v>
      </c>
      <c r="G68" s="4">
        <v>5834.70125</v>
      </c>
      <c r="H68" s="4">
        <v>370984.83</v>
      </c>
    </row>
    <row r="69">
      <c r="A69" s="2" t="s">
        <v>537</v>
      </c>
      <c r="B69" s="3" t="s">
        <v>538</v>
      </c>
      <c r="C69" s="4">
        <v>1</v>
      </c>
      <c r="D69" s="4">
        <v>17022.68</v>
      </c>
      <c r="E69" s="4">
        <v>11188</v>
      </c>
      <c r="F69" s="4">
        <v>0</v>
      </c>
      <c r="G69" s="4">
        <v>5834.68</v>
      </c>
      <c r="H69" s="4">
        <v>204272.16</v>
      </c>
    </row>
    <row r="70">
      <c r="A70" s="2" t="s">
        <v>539</v>
      </c>
      <c r="B70" s="3" t="s">
        <v>540</v>
      </c>
      <c r="C70" s="4">
        <v>2</v>
      </c>
      <c r="D70" s="4">
        <v>11758.57</v>
      </c>
      <c r="E70" s="4">
        <v>8231</v>
      </c>
      <c r="F70" s="4">
        <v>0</v>
      </c>
      <c r="G70" s="4">
        <v>3527.57</v>
      </c>
      <c r="H70" s="4">
        <v>282205.68</v>
      </c>
    </row>
    <row r="71">
      <c r="A71" s="2" t="s">
        <v>541</v>
      </c>
      <c r="B71" s="3" t="s">
        <v>542</v>
      </c>
      <c r="C71" s="4">
        <v>2</v>
      </c>
      <c r="D71" s="4">
        <v>12241.42875</v>
      </c>
      <c r="E71" s="4">
        <v>8569</v>
      </c>
      <c r="F71" s="4">
        <v>0</v>
      </c>
      <c r="G71" s="4">
        <v>3672.42875</v>
      </c>
      <c r="H71" s="4">
        <v>293794.29</v>
      </c>
    </row>
    <row r="72">
      <c r="A72" s="2" t="s">
        <v>500</v>
      </c>
      <c r="B72" s="3" t="s">
        <v>501</v>
      </c>
      <c r="C72" s="4">
        <v>5</v>
      </c>
      <c r="D72" s="4">
        <v>11758.57</v>
      </c>
      <c r="E72" s="4">
        <v>8231</v>
      </c>
      <c r="F72" s="4">
        <v>0</v>
      </c>
      <c r="G72" s="4">
        <v>3527.57</v>
      </c>
      <c r="H72" s="4">
        <v>705514.2</v>
      </c>
    </row>
    <row r="73">
      <c r="A73" s="2" t="s">
        <v>502</v>
      </c>
      <c r="B73" s="3" t="s">
        <v>503</v>
      </c>
      <c r="C73" s="4">
        <v>13</v>
      </c>
      <c r="D73" s="4">
        <v>11758.57218</v>
      </c>
      <c r="E73" s="4">
        <v>8231</v>
      </c>
      <c r="F73" s="4">
        <v>0</v>
      </c>
      <c r="G73" s="4">
        <v>3527.57218</v>
      </c>
      <c r="H73" s="4">
        <v>1834337.26</v>
      </c>
    </row>
    <row r="74">
      <c r="A74" s="2" t="s">
        <v>543</v>
      </c>
      <c r="B74" s="3" t="s">
        <v>544</v>
      </c>
      <c r="C74" s="4">
        <v>.5</v>
      </c>
      <c r="D74" s="4">
        <v>36535.93</v>
      </c>
      <c r="E74" s="4">
        <v>18608.5</v>
      </c>
      <c r="F74" s="4">
        <v>0</v>
      </c>
      <c r="G74" s="4">
        <v>17927.43</v>
      </c>
      <c r="H74" s="4">
        <v>219215.58</v>
      </c>
    </row>
    <row r="75">
      <c r="A75" s="2" t="s">
        <v>545</v>
      </c>
      <c r="B75" s="3" t="s">
        <v>546</v>
      </c>
      <c r="C75" s="4">
        <v>1</v>
      </c>
      <c r="D75" s="4">
        <v>77475.03</v>
      </c>
      <c r="E75" s="4">
        <v>59547.6</v>
      </c>
      <c r="F75" s="4">
        <v>0</v>
      </c>
      <c r="G75" s="4">
        <v>17927.43</v>
      </c>
      <c r="H75" s="4">
        <v>929700.36</v>
      </c>
    </row>
    <row r="76">
      <c r="A76" s="2" t="s">
        <v>547</v>
      </c>
      <c r="B76" s="3" t="s">
        <v>515</v>
      </c>
      <c r="C76" s="4">
        <v>3</v>
      </c>
      <c r="D76" s="4">
        <v>60798.54944</v>
      </c>
      <c r="E76" s="4">
        <v>42871.12</v>
      </c>
      <c r="F76" s="4">
        <v>0</v>
      </c>
      <c r="G76" s="4">
        <v>17927.42944</v>
      </c>
      <c r="H76" s="4">
        <v>2188747.78</v>
      </c>
    </row>
    <row r="77">
      <c r="A77" s="2" t="s">
        <v>548</v>
      </c>
      <c r="B77" s="3" t="s">
        <v>517</v>
      </c>
      <c r="C77" s="4">
        <v>1</v>
      </c>
      <c r="D77" s="4">
        <v>22490.68</v>
      </c>
      <c r="E77" s="4">
        <v>16656</v>
      </c>
      <c r="F77" s="4">
        <v>0</v>
      </c>
      <c r="G77" s="4">
        <v>5834.68</v>
      </c>
      <c r="H77" s="4">
        <v>269888.16</v>
      </c>
    </row>
    <row r="78" ht="25" customHeight="1">
      <c r="A78" s="30" t="s">
        <v>522</v>
      </c>
      <c r="B78" s="30"/>
      <c r="C78" s="26" t="s">
        <v>387</v>
      </c>
      <c r="D78" s="26">
        <f>SUBTOTAL(9,D55:D77)</f>
      </c>
      <c r="E78" s="26" t="s">
        <v>387</v>
      </c>
      <c r="F78" s="26" t="s">
        <v>387</v>
      </c>
      <c r="G78" s="26" t="s">
        <v>387</v>
      </c>
      <c r="H78" s="26">
        <f>SUBTOTAL(9,H55:H77)</f>
      </c>
    </row>
  </sheetData>
  <sheetProtection password="8513" sheet="1" objects="1" scenarios="1"/>
  <mergeCells>
    <mergeCell ref="A2:B2"/>
    <mergeCell ref="C2:H2"/>
    <mergeCell ref="A3:B3"/>
    <mergeCell ref="C3:H3"/>
    <mergeCell ref="A4:H4"/>
    <mergeCell ref="A6:A8"/>
    <mergeCell ref="B6:B8"/>
    <mergeCell ref="C6:C8"/>
    <mergeCell ref="D6:G6"/>
    <mergeCell ref="H6:H8"/>
    <mergeCell ref="D7:D8"/>
    <mergeCell ref="E7:G7"/>
    <mergeCell ref="A30:B30"/>
    <mergeCell ref="A32:B32"/>
    <mergeCell ref="C32:H32"/>
    <mergeCell ref="A33:B33"/>
    <mergeCell ref="C33:H33"/>
    <mergeCell ref="A34:H34"/>
    <mergeCell ref="A36:A38"/>
    <mergeCell ref="B36:B38"/>
    <mergeCell ref="C36:C38"/>
    <mergeCell ref="D36:G36"/>
    <mergeCell ref="H36:H38"/>
    <mergeCell ref="D37:D38"/>
    <mergeCell ref="E37:G37"/>
    <mergeCell ref="A45:B45"/>
    <mergeCell ref="A47:B47"/>
    <mergeCell ref="C47:H47"/>
    <mergeCell ref="A48:B48"/>
    <mergeCell ref="C48:H48"/>
    <mergeCell ref="A49:H49"/>
    <mergeCell ref="A51:A53"/>
    <mergeCell ref="B51:B53"/>
    <mergeCell ref="C51:C53"/>
    <mergeCell ref="D51:G51"/>
    <mergeCell ref="H51:H53"/>
    <mergeCell ref="D52:D53"/>
    <mergeCell ref="E52:G52"/>
    <mergeCell ref="A78:B78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8" width="19.10" customWidth="1"/>
  </cols>
  <sheetData>
    <row r="1" ht="25" customHeight="1">
</row>
    <row r="2" ht="25" customHeight="1">
      <c r="A2" s="27" t="s">
        <v>467</v>
      </c>
      <c r="B2" s="27"/>
      <c r="C2" s="28"/>
      <c r="D2" s="28"/>
      <c r="E2" s="28"/>
      <c r="F2" s="28"/>
      <c r="G2" s="28"/>
    </row>
    <row r="3" ht="25" customHeight="1">
      <c r="A3" s="27" t="s">
        <v>468</v>
      </c>
      <c r="B3" s="27"/>
      <c r="C3" s="28"/>
      <c r="D3" s="28"/>
      <c r="E3" s="28"/>
      <c r="F3" s="28"/>
      <c r="G3" s="28"/>
    </row>
    <row r="4" ht="15" customHeight="1">
</row>
    <row r="5" ht="25" customHeight="1">
      <c r="A5" s="13" t="s">
        <v>549</v>
      </c>
      <c r="B5" s="13"/>
      <c r="C5" s="13"/>
      <c r="D5" s="13"/>
      <c r="E5" s="13"/>
      <c r="F5" s="13"/>
      <c r="G5" s="13"/>
    </row>
    <row r="6" ht="15" customHeight="1">
</row>
    <row r="7" ht="50" customHeight="1">
      <c r="A7" s="2" t="s">
        <v>378</v>
      </c>
      <c r="B7" s="2" t="s">
        <v>550</v>
      </c>
      <c r="C7" s="2"/>
      <c r="D7" s="2" t="s">
        <v>551</v>
      </c>
      <c r="E7" s="2" t="s">
        <v>552</v>
      </c>
      <c r="F7" s="2" t="s">
        <v>553</v>
      </c>
      <c r="G7" s="2" t="s">
        <v>554</v>
      </c>
    </row>
    <row r="8" ht="25" customHeight="1">
      <c r="A8" s="2" t="s">
        <v>56</v>
      </c>
      <c r="B8" s="2" t="s">
        <v>56</v>
      </c>
      <c r="C8" s="2"/>
      <c r="D8" s="2" t="s">
        <v>56</v>
      </c>
      <c r="E8" s="2" t="s">
        <v>56</v>
      </c>
      <c r="F8" s="2" t="s">
        <v>56</v>
      </c>
      <c r="G8" s="2" t="s">
        <v>56</v>
      </c>
    </row>
    <row r="9" ht="25" customHeight="1">
</row>
    <row r="10" ht="20" customHeight="1">
      <c r="A10" s="27" t="s">
        <v>467</v>
      </c>
      <c r="B10" s="27"/>
      <c r="C10" s="28" t="s">
        <v>179</v>
      </c>
      <c r="D10" s="28"/>
      <c r="E10" s="28"/>
      <c r="F10" s="28"/>
      <c r="G10" s="28"/>
    </row>
    <row r="11" ht="20" customHeight="1">
      <c r="A11" s="27" t="s">
        <v>468</v>
      </c>
      <c r="B11" s="27"/>
      <c r="C11" s="28" t="s">
        <v>469</v>
      </c>
      <c r="D11" s="28"/>
      <c r="E11" s="28"/>
      <c r="F11" s="28"/>
      <c r="G11" s="28"/>
    </row>
    <row r="12" ht="15" customHeight="1">
</row>
    <row r="13" ht="25" customHeight="1">
      <c r="A13" s="13" t="s">
        <v>555</v>
      </c>
      <c r="B13" s="13"/>
      <c r="C13" s="13"/>
      <c r="D13" s="13"/>
      <c r="E13" s="13"/>
      <c r="F13" s="13"/>
      <c r="G13" s="13"/>
    </row>
    <row r="14" ht="15" customHeight="1">
</row>
    <row r="15" ht="50" customHeight="1">
      <c r="A15" s="2" t="s">
        <v>378</v>
      </c>
      <c r="B15" s="2" t="s">
        <v>550</v>
      </c>
      <c r="C15" s="2"/>
      <c r="D15" s="2" t="s">
        <v>556</v>
      </c>
      <c r="E15" s="2" t="s">
        <v>557</v>
      </c>
      <c r="F15" s="2" t="s">
        <v>558</v>
      </c>
      <c r="G15" s="2" t="s">
        <v>554</v>
      </c>
    </row>
    <row r="16" ht="15" customHeight="1">
      <c r="A16" s="2">
        <v>1</v>
      </c>
      <c r="B16" s="2">
        <v>2</v>
      </c>
      <c r="C16" s="2"/>
      <c r="D16" s="2">
        <v>3</v>
      </c>
      <c r="E16" s="2">
        <v>4</v>
      </c>
      <c r="F16" s="2">
        <v>5</v>
      </c>
      <c r="G16" s="2">
        <v>6</v>
      </c>
    </row>
    <row r="17" ht="40" customHeight="1">
      <c r="A17" s="2" t="s">
        <v>384</v>
      </c>
      <c r="B17" s="3" t="s">
        <v>559</v>
      </c>
      <c r="C17" s="3"/>
      <c r="D17" s="4">
        <v>2</v>
      </c>
      <c r="E17" s="4">
        <v>5</v>
      </c>
      <c r="F17" s="4">
        <v>5000</v>
      </c>
      <c r="G17" s="4">
        <v>50000</v>
      </c>
    </row>
    <row r="18" ht="25" customHeight="1">
      <c r="A18" s="30" t="s">
        <v>522</v>
      </c>
      <c r="B18" s="30"/>
      <c r="C18" s="30"/>
      <c r="D18" s="30"/>
      <c r="E18" s="30"/>
      <c r="F18" s="30"/>
      <c r="G18" s="26">
        <v>50000</v>
      </c>
    </row>
    <row r="19" ht="25" customHeight="1">
</row>
    <row r="20" ht="20" customHeight="1">
      <c r="A20" s="27" t="s">
        <v>467</v>
      </c>
      <c r="B20" s="27"/>
      <c r="C20" s="28" t="s">
        <v>114</v>
      </c>
      <c r="D20" s="28"/>
      <c r="E20" s="28"/>
      <c r="F20" s="28"/>
      <c r="G20" s="28"/>
    </row>
    <row r="21" ht="20" customHeight="1">
      <c r="A21" s="27" t="s">
        <v>468</v>
      </c>
      <c r="B21" s="27"/>
      <c r="C21" s="28" t="s">
        <v>469</v>
      </c>
      <c r="D21" s="28"/>
      <c r="E21" s="28"/>
      <c r="F21" s="28"/>
      <c r="G21" s="28"/>
    </row>
    <row r="22" ht="15" customHeight="1">
</row>
    <row r="23" ht="25" customHeight="1">
      <c r="A23" s="13" t="s">
        <v>555</v>
      </c>
      <c r="B23" s="13"/>
      <c r="C23" s="13"/>
      <c r="D23" s="13"/>
      <c r="E23" s="13"/>
      <c r="F23" s="13"/>
      <c r="G23" s="13"/>
    </row>
    <row r="24" ht="15" customHeight="1">
</row>
    <row r="25" ht="50" customHeight="1">
      <c r="A25" s="2" t="s">
        <v>378</v>
      </c>
      <c r="B25" s="2" t="s">
        <v>550</v>
      </c>
      <c r="C25" s="2"/>
      <c r="D25" s="2" t="s">
        <v>556</v>
      </c>
      <c r="E25" s="2" t="s">
        <v>557</v>
      </c>
      <c r="F25" s="2" t="s">
        <v>558</v>
      </c>
      <c r="G25" s="2" t="s">
        <v>554</v>
      </c>
    </row>
    <row r="26" ht="15" customHeight="1">
      <c r="A26" s="2">
        <v>1</v>
      </c>
      <c r="B26" s="2">
        <v>2</v>
      </c>
      <c r="C26" s="2"/>
      <c r="D26" s="2">
        <v>3</v>
      </c>
      <c r="E26" s="2">
        <v>4</v>
      </c>
      <c r="F26" s="2">
        <v>5</v>
      </c>
      <c r="G26" s="2">
        <v>6</v>
      </c>
    </row>
    <row r="27" ht="20" customHeight="1">
      <c r="A27" s="2" t="s">
        <v>480</v>
      </c>
      <c r="B27" s="3" t="s">
        <v>560</v>
      </c>
      <c r="C27" s="3"/>
      <c r="D27" s="4">
        <v>50</v>
      </c>
      <c r="E27" s="4">
        <v>2</v>
      </c>
      <c r="F27" s="4">
        <v>2500</v>
      </c>
      <c r="G27" s="4">
        <v>250000</v>
      </c>
    </row>
    <row r="28" ht="25" customHeight="1">
      <c r="A28" s="30" t="s">
        <v>522</v>
      </c>
      <c r="B28" s="30"/>
      <c r="C28" s="30"/>
      <c r="D28" s="30"/>
      <c r="E28" s="30"/>
      <c r="F28" s="30"/>
      <c r="G28" s="26">
        <v>250000</v>
      </c>
    </row>
    <row r="29" ht="25" customHeight="1">
</row>
    <row r="30" ht="20" customHeight="1">
      <c r="A30" s="27" t="s">
        <v>467</v>
      </c>
      <c r="B30" s="27"/>
      <c r="C30" s="28" t="s">
        <v>114</v>
      </c>
      <c r="D30" s="28"/>
      <c r="E30" s="28"/>
      <c r="F30" s="28"/>
      <c r="G30" s="28"/>
    </row>
    <row r="31" ht="20" customHeight="1">
      <c r="A31" s="27" t="s">
        <v>468</v>
      </c>
      <c r="B31" s="27"/>
      <c r="C31" s="28" t="s">
        <v>528</v>
      </c>
      <c r="D31" s="28"/>
      <c r="E31" s="28"/>
      <c r="F31" s="28"/>
      <c r="G31" s="28"/>
    </row>
    <row r="32" ht="15" customHeight="1">
</row>
    <row r="33" ht="25" customHeight="1">
      <c r="A33" s="13" t="s">
        <v>555</v>
      </c>
      <c r="B33" s="13"/>
      <c r="C33" s="13"/>
      <c r="D33" s="13"/>
      <c r="E33" s="13"/>
      <c r="F33" s="13"/>
      <c r="G33" s="13"/>
    </row>
    <row r="34" ht="15" customHeight="1">
</row>
    <row r="35" ht="50" customHeight="1">
      <c r="A35" s="2" t="s">
        <v>378</v>
      </c>
      <c r="B35" s="2" t="s">
        <v>550</v>
      </c>
      <c r="C35" s="2"/>
      <c r="D35" s="2" t="s">
        <v>556</v>
      </c>
      <c r="E35" s="2" t="s">
        <v>557</v>
      </c>
      <c r="F35" s="2" t="s">
        <v>558</v>
      </c>
      <c r="G35" s="2" t="s">
        <v>554</v>
      </c>
    </row>
    <row r="36" ht="15" customHeight="1">
      <c r="A36" s="2">
        <v>1</v>
      </c>
      <c r="B36" s="2">
        <v>2</v>
      </c>
      <c r="C36" s="2"/>
      <c r="D36" s="2">
        <v>3</v>
      </c>
      <c r="E36" s="2">
        <v>4</v>
      </c>
      <c r="F36" s="2">
        <v>5</v>
      </c>
      <c r="G36" s="2">
        <v>6</v>
      </c>
    </row>
    <row r="37" ht="20" customHeight="1">
      <c r="A37" s="2" t="s">
        <v>480</v>
      </c>
      <c r="B37" s="3" t="s">
        <v>560</v>
      </c>
      <c r="C37" s="3"/>
      <c r="D37" s="4">
        <v>40</v>
      </c>
      <c r="E37" s="4">
        <v>2</v>
      </c>
      <c r="F37" s="4">
        <v>6250</v>
      </c>
      <c r="G37" s="4">
        <v>500000</v>
      </c>
    </row>
    <row r="38" ht="25" customHeight="1">
      <c r="A38" s="30" t="s">
        <v>522</v>
      </c>
      <c r="B38" s="30"/>
      <c r="C38" s="30"/>
      <c r="D38" s="30"/>
      <c r="E38" s="30"/>
      <c r="F38" s="30"/>
      <c r="G38" s="26">
        <v>500000</v>
      </c>
    </row>
    <row r="39" ht="25" customHeight="1">
</row>
    <row r="40" ht="20" customHeight="1">
      <c r="A40" s="27" t="s">
        <v>467</v>
      </c>
      <c r="B40" s="27"/>
      <c r="C40" s="28" t="s">
        <v>179</v>
      </c>
      <c r="D40" s="28"/>
      <c r="E40" s="28"/>
      <c r="F40" s="28"/>
      <c r="G40" s="28"/>
    </row>
    <row r="41" ht="20" customHeight="1">
      <c r="A41" s="27" t="s">
        <v>468</v>
      </c>
      <c r="B41" s="27"/>
      <c r="C41" s="28" t="s">
        <v>528</v>
      </c>
      <c r="D41" s="28"/>
      <c r="E41" s="28"/>
      <c r="F41" s="28"/>
      <c r="G41" s="28"/>
    </row>
    <row r="42" ht="15" customHeight="1">
</row>
    <row r="43" ht="25" customHeight="1">
      <c r="A43" s="13" t="s">
        <v>555</v>
      </c>
      <c r="B43" s="13"/>
      <c r="C43" s="13"/>
      <c r="D43" s="13"/>
      <c r="E43" s="13"/>
      <c r="F43" s="13"/>
      <c r="G43" s="13"/>
    </row>
    <row r="44" ht="15" customHeight="1">
</row>
    <row r="45" ht="50" customHeight="1">
      <c r="A45" s="2" t="s">
        <v>378</v>
      </c>
      <c r="B45" s="2" t="s">
        <v>550</v>
      </c>
      <c r="C45" s="2"/>
      <c r="D45" s="2" t="s">
        <v>556</v>
      </c>
      <c r="E45" s="2" t="s">
        <v>557</v>
      </c>
      <c r="F45" s="2" t="s">
        <v>558</v>
      </c>
      <c r="G45" s="2" t="s">
        <v>554</v>
      </c>
    </row>
    <row r="46" ht="15" customHeight="1">
      <c r="A46" s="2">
        <v>1</v>
      </c>
      <c r="B46" s="2">
        <v>2</v>
      </c>
      <c r="C46" s="2"/>
      <c r="D46" s="2">
        <v>3</v>
      </c>
      <c r="E46" s="2">
        <v>4</v>
      </c>
      <c r="F46" s="2">
        <v>5</v>
      </c>
      <c r="G46" s="2">
        <v>6</v>
      </c>
    </row>
    <row r="47" ht="40" customHeight="1">
      <c r="A47" s="2" t="s">
        <v>384</v>
      </c>
      <c r="B47" s="3" t="s">
        <v>559</v>
      </c>
      <c r="C47" s="3"/>
      <c r="D47" s="4">
        <v>1</v>
      </c>
      <c r="E47" s="4">
        <v>5</v>
      </c>
      <c r="F47" s="4">
        <v>20000</v>
      </c>
      <c r="G47" s="4">
        <v>100000</v>
      </c>
    </row>
    <row r="48" ht="25" customHeight="1">
      <c r="A48" s="30" t="s">
        <v>522</v>
      </c>
      <c r="B48" s="30"/>
      <c r="C48" s="30"/>
      <c r="D48" s="30"/>
      <c r="E48" s="30"/>
      <c r="F48" s="30"/>
      <c r="G48" s="26">
        <v>100000</v>
      </c>
    </row>
    <row r="49" ht="25" customHeight="1">
</row>
    <row r="50" ht="25" customHeight="1">
      <c r="A50" s="27" t="s">
        <v>467</v>
      </c>
      <c r="B50" s="27"/>
      <c r="C50" s="28"/>
      <c r="D50" s="28"/>
      <c r="E50" s="28"/>
      <c r="F50" s="28"/>
      <c r="G50" s="28"/>
      <c r="H50" s="28"/>
    </row>
    <row r="51" ht="25" customHeight="1">
      <c r="A51" s="27" t="s">
        <v>468</v>
      </c>
      <c r="B51" s="27"/>
      <c r="C51" s="28"/>
      <c r="D51" s="28"/>
      <c r="E51" s="28"/>
      <c r="F51" s="28"/>
      <c r="G51" s="28"/>
      <c r="H51" s="28"/>
    </row>
    <row r="52" ht="15" customHeight="1">
</row>
    <row r="53" ht="50" customHeight="1">
      <c r="A53" s="13" t="s">
        <v>561</v>
      </c>
      <c r="B53" s="13"/>
      <c r="C53" s="13"/>
      <c r="D53" s="13"/>
      <c r="E53" s="13"/>
      <c r="F53" s="13"/>
      <c r="G53" s="13"/>
      <c r="H53" s="13"/>
    </row>
    <row r="54" ht="15" customHeight="1">
</row>
    <row r="55" ht="50" customHeight="1">
      <c r="A55" s="2" t="s">
        <v>378</v>
      </c>
      <c r="B55" s="2" t="s">
        <v>44</v>
      </c>
      <c r="C55" s="2"/>
      <c r="D55" s="2"/>
      <c r="E55" s="2" t="s">
        <v>562</v>
      </c>
      <c r="F55" s="2" t="s">
        <v>563</v>
      </c>
      <c r="G55" s="2" t="s">
        <v>564</v>
      </c>
      <c r="H55" s="2" t="s">
        <v>565</v>
      </c>
    </row>
    <row r="56" ht="25" customHeight="1">
      <c r="A56" s="2" t="s">
        <v>56</v>
      </c>
      <c r="B56" s="2" t="s">
        <v>56</v>
      </c>
      <c r="C56" s="2"/>
      <c r="D56" s="2"/>
      <c r="E56" s="2" t="s">
        <v>56</v>
      </c>
      <c r="F56" s="2" t="s">
        <v>56</v>
      </c>
      <c r="G56" s="2" t="s">
        <v>56</v>
      </c>
      <c r="H56" s="2" t="s">
        <v>56</v>
      </c>
    </row>
    <row r="57" ht="25" customHeight="1">
</row>
    <row r="58" ht="20" customHeight="1">
      <c r="A58" s="27" t="s">
        <v>467</v>
      </c>
      <c r="B58" s="27"/>
      <c r="C58" s="28" t="s">
        <v>215</v>
      </c>
      <c r="D58" s="28"/>
      <c r="E58" s="28"/>
      <c r="F58" s="28"/>
      <c r="G58" s="28"/>
    </row>
    <row r="59" ht="20" customHeight="1">
      <c r="A59" s="27" t="s">
        <v>468</v>
      </c>
      <c r="B59" s="27"/>
      <c r="C59" s="28" t="s">
        <v>528</v>
      </c>
      <c r="D59" s="28"/>
      <c r="E59" s="28"/>
      <c r="F59" s="28"/>
      <c r="G59" s="28"/>
    </row>
    <row r="60" ht="15" customHeight="1">
</row>
    <row r="61" ht="25" customHeight="1">
      <c r="A61" s="13" t="s">
        <v>566</v>
      </c>
      <c r="B61" s="13"/>
      <c r="C61" s="13"/>
      <c r="D61" s="13"/>
      <c r="E61" s="13"/>
      <c r="F61" s="13"/>
      <c r="G61" s="13"/>
    </row>
    <row r="62" ht="15" customHeight="1">
</row>
    <row r="63" ht="60" customHeight="1">
      <c r="A63" s="2" t="s">
        <v>378</v>
      </c>
      <c r="B63" s="2" t="s">
        <v>550</v>
      </c>
      <c r="C63" s="2"/>
      <c r="D63" s="2"/>
      <c r="E63" s="2" t="s">
        <v>567</v>
      </c>
      <c r="F63" s="2" t="s">
        <v>568</v>
      </c>
      <c r="G63" s="2" t="s">
        <v>569</v>
      </c>
    </row>
    <row r="64" ht="15" customHeight="1">
      <c r="A64" s="2">
        <v>1</v>
      </c>
      <c r="B64" s="2">
        <v>2</v>
      </c>
      <c r="C64" s="2"/>
      <c r="D64" s="2"/>
      <c r="E64" s="2">
        <v>3</v>
      </c>
      <c r="F64" s="2">
        <v>4</v>
      </c>
      <c r="G64" s="2">
        <v>5</v>
      </c>
    </row>
    <row r="65" ht="20" customHeight="1">
      <c r="A65" s="2" t="s">
        <v>384</v>
      </c>
      <c r="B65" s="3" t="s">
        <v>570</v>
      </c>
      <c r="C65" s="3"/>
      <c r="D65" s="3"/>
      <c r="E65" s="4">
        <v>100243800</v>
      </c>
      <c r="F65" s="4">
        <v>1.5</v>
      </c>
      <c r="G65" s="4">
        <v>1503657</v>
      </c>
    </row>
    <row r="66" ht="25" customHeight="1">
      <c r="A66" s="30" t="s">
        <v>522</v>
      </c>
      <c r="B66" s="30"/>
      <c r="C66" s="30"/>
      <c r="D66" s="30"/>
      <c r="E66" s="30"/>
      <c r="F66" s="30"/>
      <c r="G66" s="26">
        <v>1503657</v>
      </c>
    </row>
    <row r="67" ht="25" customHeight="1">
</row>
    <row r="68" ht="20" customHeight="1">
      <c r="A68" s="27" t="s">
        <v>467</v>
      </c>
      <c r="B68" s="27"/>
      <c r="C68" s="28" t="s">
        <v>222</v>
      </c>
      <c r="D68" s="28"/>
      <c r="E68" s="28"/>
      <c r="F68" s="28"/>
      <c r="G68" s="28"/>
    </row>
    <row r="69" ht="20" customHeight="1">
      <c r="A69" s="27" t="s">
        <v>468</v>
      </c>
      <c r="B69" s="27"/>
      <c r="C69" s="28" t="s">
        <v>469</v>
      </c>
      <c r="D69" s="28"/>
      <c r="E69" s="28"/>
      <c r="F69" s="28"/>
      <c r="G69" s="28"/>
    </row>
    <row r="70" ht="15" customHeight="1">
</row>
    <row r="71" ht="25" customHeight="1">
      <c r="A71" s="13" t="s">
        <v>571</v>
      </c>
      <c r="B71" s="13"/>
      <c r="C71" s="13"/>
      <c r="D71" s="13"/>
      <c r="E71" s="13"/>
      <c r="F71" s="13"/>
      <c r="G71" s="13"/>
    </row>
    <row r="72" ht="15" customHeight="1">
</row>
    <row r="73" ht="60" customHeight="1">
      <c r="A73" s="2" t="s">
        <v>378</v>
      </c>
      <c r="B73" s="2" t="s">
        <v>550</v>
      </c>
      <c r="C73" s="2"/>
      <c r="D73" s="2"/>
      <c r="E73" s="2" t="s">
        <v>567</v>
      </c>
      <c r="F73" s="2" t="s">
        <v>568</v>
      </c>
      <c r="G73" s="2" t="s">
        <v>569</v>
      </c>
    </row>
    <row r="74" ht="15" customHeight="1">
      <c r="A74" s="2">
        <v>1</v>
      </c>
      <c r="B74" s="2">
        <v>2</v>
      </c>
      <c r="C74" s="2"/>
      <c r="D74" s="2"/>
      <c r="E74" s="2">
        <v>3</v>
      </c>
      <c r="F74" s="2">
        <v>4</v>
      </c>
      <c r="G74" s="2">
        <v>5</v>
      </c>
    </row>
    <row r="75" ht="40" customHeight="1">
      <c r="A75" s="2" t="s">
        <v>480</v>
      </c>
      <c r="B75" s="3" t="s">
        <v>572</v>
      </c>
      <c r="C75" s="3"/>
      <c r="D75" s="3"/>
      <c r="E75" s="4">
        <v>30000</v>
      </c>
      <c r="F75" s="4">
        <v>100</v>
      </c>
      <c r="G75" s="4">
        <v>30000</v>
      </c>
    </row>
    <row r="76" ht="40" customHeight="1">
      <c r="A76" s="2" t="s">
        <v>480</v>
      </c>
      <c r="B76" s="3" t="s">
        <v>572</v>
      </c>
      <c r="C76" s="3"/>
      <c r="D76" s="3"/>
      <c r="E76" s="4">
        <v>5000</v>
      </c>
      <c r="F76" s="4">
        <v>100</v>
      </c>
      <c r="G76" s="4">
        <v>5000</v>
      </c>
    </row>
    <row r="77" ht="40" customHeight="1">
      <c r="A77" s="2" t="s">
        <v>480</v>
      </c>
      <c r="B77" s="3" t="s">
        <v>572</v>
      </c>
      <c r="C77" s="3"/>
      <c r="D77" s="3"/>
      <c r="E77" s="4">
        <v>55000</v>
      </c>
      <c r="F77" s="4">
        <v>100</v>
      </c>
      <c r="G77" s="4">
        <v>55000</v>
      </c>
    </row>
    <row r="78" ht="25" customHeight="1">
      <c r="A78" s="30" t="s">
        <v>522</v>
      </c>
      <c r="B78" s="30"/>
      <c r="C78" s="30"/>
      <c r="D78" s="30"/>
      <c r="E78" s="30"/>
      <c r="F78" s="30"/>
      <c r="G78" s="26">
        <v>90000</v>
      </c>
    </row>
    <row r="79" ht="25" customHeight="1">
</row>
    <row r="80" ht="25" customHeight="1">
      <c r="A80" s="27" t="s">
        <v>467</v>
      </c>
      <c r="B80" s="27"/>
      <c r="C80" s="28"/>
      <c r="D80" s="28"/>
      <c r="E80" s="28"/>
      <c r="F80" s="28"/>
      <c r="G80" s="28"/>
    </row>
    <row r="81" ht="25" customHeight="1">
      <c r="A81" s="27" t="s">
        <v>468</v>
      </c>
      <c r="B81" s="27"/>
      <c r="C81" s="28"/>
      <c r="D81" s="28"/>
      <c r="E81" s="28"/>
      <c r="F81" s="28"/>
      <c r="G81" s="28"/>
    </row>
    <row r="82" ht="15" customHeight="1">
</row>
    <row r="83" ht="25" customHeight="1">
      <c r="A83" s="13" t="s">
        <v>573</v>
      </c>
      <c r="B83" s="13"/>
      <c r="C83" s="13"/>
      <c r="D83" s="13"/>
      <c r="E83" s="13"/>
      <c r="F83" s="13"/>
      <c r="G83" s="13"/>
    </row>
    <row r="84" ht="15" customHeight="1">
</row>
    <row r="85" ht="50" customHeight="1">
      <c r="A85" s="2" t="s">
        <v>378</v>
      </c>
      <c r="B85" s="2" t="s">
        <v>44</v>
      </c>
      <c r="C85" s="2"/>
      <c r="D85" s="2"/>
      <c r="E85" s="2" t="s">
        <v>563</v>
      </c>
      <c r="F85" s="2" t="s">
        <v>564</v>
      </c>
      <c r="G85" s="2" t="s">
        <v>565</v>
      </c>
    </row>
    <row r="86" ht="25" customHeight="1">
      <c r="A86" s="2" t="s">
        <v>56</v>
      </c>
      <c r="B86" s="2" t="s">
        <v>56</v>
      </c>
      <c r="C86" s="2"/>
      <c r="D86" s="2"/>
      <c r="E86" s="2" t="s">
        <v>56</v>
      </c>
      <c r="F86" s="2" t="s">
        <v>56</v>
      </c>
      <c r="G86" s="2" t="s">
        <v>56</v>
      </c>
    </row>
    <row r="87" ht="25" customHeight="1">
</row>
    <row r="88" ht="25" customHeight="1">
      <c r="A88" s="27" t="s">
        <v>467</v>
      </c>
      <c r="B88" s="27"/>
      <c r="C88" s="28"/>
      <c r="D88" s="28"/>
      <c r="E88" s="28"/>
      <c r="F88" s="28"/>
      <c r="G88" s="28"/>
    </row>
    <row r="89" ht="25" customHeight="1">
      <c r="A89" s="27" t="s">
        <v>468</v>
      </c>
      <c r="B89" s="27"/>
      <c r="C89" s="28"/>
      <c r="D89" s="28"/>
      <c r="E89" s="28"/>
      <c r="F89" s="28"/>
      <c r="G89" s="28"/>
    </row>
    <row r="90" ht="15" customHeight="1">
</row>
    <row r="91" ht="25" customHeight="1">
      <c r="A91" s="13" t="s">
        <v>574</v>
      </c>
      <c r="B91" s="13"/>
      <c r="C91" s="13"/>
      <c r="D91" s="13"/>
      <c r="E91" s="13"/>
      <c r="F91" s="13"/>
      <c r="G91" s="13"/>
    </row>
    <row r="92" ht="15" customHeight="1">
</row>
    <row r="93" ht="50" customHeight="1">
      <c r="A93" s="2" t="s">
        <v>378</v>
      </c>
      <c r="B93" s="2" t="s">
        <v>44</v>
      </c>
      <c r="C93" s="2"/>
      <c r="D93" s="2"/>
      <c r="E93" s="2" t="s">
        <v>563</v>
      </c>
      <c r="F93" s="2" t="s">
        <v>564</v>
      </c>
      <c r="G93" s="2" t="s">
        <v>565</v>
      </c>
    </row>
    <row r="94" ht="25" customHeight="1">
      <c r="A94" s="2" t="s">
        <v>56</v>
      </c>
      <c r="B94" s="2" t="s">
        <v>56</v>
      </c>
      <c r="C94" s="2"/>
      <c r="D94" s="2"/>
      <c r="E94" s="2" t="s">
        <v>56</v>
      </c>
      <c r="F94" s="2" t="s">
        <v>56</v>
      </c>
      <c r="G94" s="2" t="s">
        <v>56</v>
      </c>
    </row>
  </sheetData>
  <sheetProtection password="8513" sheet="1" objects="1" scenarios="1"/>
  <mergeCells>
    <mergeCell ref="A2:B2"/>
    <mergeCell ref="C2:G2"/>
    <mergeCell ref="A3:B3"/>
    <mergeCell ref="C3:G3"/>
    <mergeCell ref="A5:G5"/>
    <mergeCell ref="B7:C7"/>
    <mergeCell ref="B8:C8"/>
    <mergeCell ref="A10:B10"/>
    <mergeCell ref="C10:G10"/>
    <mergeCell ref="A11:B11"/>
    <mergeCell ref="C11:G11"/>
    <mergeCell ref="A13:G13"/>
    <mergeCell ref="B15:C15"/>
    <mergeCell ref="B16:C16"/>
    <mergeCell ref="B17:C17"/>
    <mergeCell ref="A18:F18"/>
    <mergeCell ref="A20:B20"/>
    <mergeCell ref="C20:G20"/>
    <mergeCell ref="A21:B21"/>
    <mergeCell ref="C21:G21"/>
    <mergeCell ref="A23:G23"/>
    <mergeCell ref="B25:C25"/>
    <mergeCell ref="B26:C26"/>
    <mergeCell ref="B27:C27"/>
    <mergeCell ref="A28:F28"/>
    <mergeCell ref="A30:B30"/>
    <mergeCell ref="C30:G30"/>
    <mergeCell ref="A31:B31"/>
    <mergeCell ref="C31:G31"/>
    <mergeCell ref="A33:G33"/>
    <mergeCell ref="B35:C35"/>
    <mergeCell ref="B36:C36"/>
    <mergeCell ref="B37:C37"/>
    <mergeCell ref="A38:F38"/>
    <mergeCell ref="A40:B40"/>
    <mergeCell ref="C40:G40"/>
    <mergeCell ref="A41:B41"/>
    <mergeCell ref="C41:G41"/>
    <mergeCell ref="A43:G43"/>
    <mergeCell ref="B45:C45"/>
    <mergeCell ref="B46:C46"/>
    <mergeCell ref="B47:C47"/>
    <mergeCell ref="A48:F48"/>
    <mergeCell ref="A50:B50"/>
    <mergeCell ref="C50:H50"/>
    <mergeCell ref="A51:B51"/>
    <mergeCell ref="C51:H51"/>
    <mergeCell ref="A53:H53"/>
    <mergeCell ref="B55:D55"/>
    <mergeCell ref="B56:D56"/>
    <mergeCell ref="A58:B58"/>
    <mergeCell ref="C58:G58"/>
    <mergeCell ref="A59:B59"/>
    <mergeCell ref="C59:G59"/>
    <mergeCell ref="A61:G61"/>
    <mergeCell ref="B63:D63"/>
    <mergeCell ref="B64:D64"/>
    <mergeCell ref="B65:D65"/>
    <mergeCell ref="A66:F66"/>
    <mergeCell ref="A68:B68"/>
    <mergeCell ref="C68:G68"/>
    <mergeCell ref="A69:B69"/>
    <mergeCell ref="C69:G69"/>
    <mergeCell ref="A71:G71"/>
    <mergeCell ref="B73:D73"/>
    <mergeCell ref="B74:D74"/>
    <mergeCell ref="B75:D75"/>
    <mergeCell ref="B76:D76"/>
    <mergeCell ref="B77:D77"/>
    <mergeCell ref="A78:F78"/>
    <mergeCell ref="A80:B80"/>
    <mergeCell ref="C80:G80"/>
    <mergeCell ref="A81:B81"/>
    <mergeCell ref="C81:G81"/>
    <mergeCell ref="A83:G83"/>
    <mergeCell ref="B85:D85"/>
    <mergeCell ref="B86:D86"/>
    <mergeCell ref="A88:B88"/>
    <mergeCell ref="C88:G88"/>
    <mergeCell ref="A89:B89"/>
    <mergeCell ref="C89:G89"/>
    <mergeCell ref="A91:G91"/>
    <mergeCell ref="B93:D93"/>
    <mergeCell ref="B94:D94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30" customHeight="1">
      <c r="A2" s="27" t="s">
        <v>467</v>
      </c>
      <c r="B2" s="27"/>
      <c r="C2" s="28" t="s">
        <v>179</v>
      </c>
      <c r="D2" s="28"/>
      <c r="E2" s="28"/>
      <c r="F2" s="28"/>
      <c r="G2" s="28"/>
    </row>
    <row r="3" ht="30" customHeight="1">
      <c r="A3" s="27" t="s">
        <v>468</v>
      </c>
      <c r="B3" s="27"/>
      <c r="C3" s="28" t="s">
        <v>528</v>
      </c>
      <c r="D3" s="28"/>
      <c r="E3" s="28"/>
      <c r="F3" s="28"/>
      <c r="G3" s="28"/>
    </row>
    <row r="4" ht="15" customHeight="1">
</row>
    <row r="5" ht="50" customHeight="1">
      <c r="A5" s="13" t="s">
        <v>575</v>
      </c>
      <c r="B5" s="13"/>
      <c r="C5" s="13"/>
      <c r="D5" s="13"/>
      <c r="E5" s="13"/>
      <c r="F5" s="13"/>
      <c r="G5" s="13"/>
    </row>
    <row r="6" ht="15" customHeight="1">
</row>
    <row r="7" ht="50" customHeight="1">
      <c r="A7" s="2" t="s">
        <v>44</v>
      </c>
      <c r="B7" s="2"/>
      <c r="C7" s="2"/>
      <c r="D7" s="2"/>
      <c r="E7" s="2" t="s">
        <v>45</v>
      </c>
      <c r="F7" s="2" t="s">
        <v>576</v>
      </c>
      <c r="G7" s="2" t="s">
        <v>577</v>
      </c>
    </row>
    <row r="8" ht="15" customHeight="1">
      <c r="A8" s="2">
        <v>1</v>
      </c>
      <c r="B8" s="2"/>
      <c r="C8" s="2"/>
      <c r="D8" s="2"/>
      <c r="E8" s="2">
        <v>2</v>
      </c>
      <c r="F8" s="2">
        <v>3</v>
      </c>
      <c r="G8" s="2">
        <v>4</v>
      </c>
    </row>
    <row r="9" ht="30" customHeight="1">
      <c r="A9" s="3" t="s">
        <v>578</v>
      </c>
      <c r="B9" s="3"/>
      <c r="C9" s="3"/>
      <c r="D9" s="3"/>
      <c r="E9" s="2" t="s">
        <v>579</v>
      </c>
      <c r="F9" s="2" t="s">
        <v>56</v>
      </c>
      <c r="G9" s="4">
        <f>G10+G11+G12+G14</f>
      </c>
    </row>
    <row r="10" ht="30" customHeight="1">
      <c r="A10" s="3" t="s">
        <v>580</v>
      </c>
      <c r="B10" s="3"/>
      <c r="C10" s="3"/>
      <c r="D10" s="3"/>
      <c r="E10" s="2" t="s">
        <v>581</v>
      </c>
      <c r="F10" s="4">
        <v>73433309.64</v>
      </c>
      <c r="G10" s="4">
        <v>22029992.89</v>
      </c>
    </row>
    <row r="11" ht="30" customHeight="1">
      <c r="A11" s="3" t="s">
        <v>582</v>
      </c>
      <c r="B11" s="3"/>
      <c r="C11" s="3"/>
      <c r="D11" s="3"/>
      <c r="E11" s="2" t="s">
        <v>583</v>
      </c>
      <c r="F11" s="4"/>
      <c r="G11" s="4"/>
    </row>
    <row r="12" ht="30" customHeight="1">
      <c r="A12" s="3" t="s">
        <v>584</v>
      </c>
      <c r="B12" s="3"/>
      <c r="C12" s="3"/>
      <c r="D12" s="3"/>
      <c r="E12" s="2" t="s">
        <v>585</v>
      </c>
      <c r="F12" s="2" t="s">
        <v>56</v>
      </c>
      <c r="G12" s="4"/>
    </row>
    <row r="13" ht="30" customHeight="1">
      <c r="A13" s="3" t="s">
        <v>586</v>
      </c>
      <c r="B13" s="3"/>
      <c r="C13" s="3"/>
      <c r="D13" s="3"/>
      <c r="E13" s="2" t="s">
        <v>587</v>
      </c>
      <c r="F13" s="4"/>
      <c r="G13" s="4"/>
    </row>
    <row r="14" ht="30" customHeight="1">
      <c r="A14" s="3" t="s">
        <v>588</v>
      </c>
      <c r="B14" s="3"/>
      <c r="C14" s="3"/>
      <c r="D14" s="3"/>
      <c r="E14" s="2" t="s">
        <v>589</v>
      </c>
      <c r="F14" s="2" t="s">
        <v>56</v>
      </c>
      <c r="G14" s="4"/>
    </row>
    <row r="15" ht="30" customHeight="1">
      <c r="A15" s="3" t="s">
        <v>586</v>
      </c>
      <c r="B15" s="3"/>
      <c r="C15" s="3"/>
      <c r="D15" s="3"/>
      <c r="E15" s="2" t="s">
        <v>590</v>
      </c>
      <c r="F15" s="4"/>
      <c r="G15" s="4"/>
    </row>
    <row r="16" ht="30" customHeight="1">
      <c r="A16" s="3" t="s">
        <v>591</v>
      </c>
      <c r="B16" s="3"/>
      <c r="C16" s="3"/>
      <c r="D16" s="3"/>
      <c r="E16" s="2" t="s">
        <v>592</v>
      </c>
      <c r="F16" s="2" t="s">
        <v>56</v>
      </c>
      <c r="G16" s="4">
        <f>G17+G18</f>
      </c>
    </row>
    <row r="17" ht="30" customHeight="1">
      <c r="A17" s="3" t="s">
        <v>593</v>
      </c>
      <c r="B17" s="3"/>
      <c r="C17" s="3"/>
      <c r="D17" s="3"/>
      <c r="E17" s="2" t="s">
        <v>594</v>
      </c>
      <c r="F17" s="4">
        <v>73433309.64</v>
      </c>
      <c r="G17" s="4">
        <v>146866.62</v>
      </c>
    </row>
    <row r="18" ht="30" customHeight="1">
      <c r="A18" s="3" t="s">
        <v>595</v>
      </c>
      <c r="B18" s="3"/>
      <c r="C18" s="3"/>
      <c r="D18" s="3"/>
      <c r="E18" s="2" t="s">
        <v>596</v>
      </c>
      <c r="F18" s="4"/>
      <c r="G18" s="4"/>
    </row>
    <row r="19" ht="30" customHeight="1">
      <c r="A19" s="3" t="s">
        <v>597</v>
      </c>
      <c r="B19" s="3"/>
      <c r="C19" s="3"/>
      <c r="D19" s="3"/>
      <c r="E19" s="2" t="s">
        <v>598</v>
      </c>
      <c r="F19" s="2" t="s">
        <v>56</v>
      </c>
      <c r="G19" s="4">
        <f>G20+G21</f>
      </c>
    </row>
    <row r="20" ht="30" customHeight="1">
      <c r="A20" s="3" t="s">
        <v>599</v>
      </c>
      <c r="B20" s="3"/>
      <c r="C20" s="3"/>
      <c r="D20" s="3"/>
      <c r="E20" s="2" t="s">
        <v>600</v>
      </c>
      <c r="F20" s="4"/>
      <c r="G20" s="4"/>
    </row>
    <row r="21" ht="30" customHeight="1">
      <c r="A21" s="3" t="s">
        <v>601</v>
      </c>
      <c r="B21" s="3"/>
      <c r="C21" s="3"/>
      <c r="D21" s="3"/>
      <c r="E21" s="2" t="s">
        <v>602</v>
      </c>
      <c r="F21" s="4"/>
      <c r="G21" s="4"/>
    </row>
    <row r="22" ht="30" customHeight="1">
      <c r="A22" s="2" t="s">
        <v>603</v>
      </c>
      <c r="B22" s="2"/>
      <c r="C22" s="2"/>
      <c r="D22" s="2"/>
      <c r="E22" s="2" t="s">
        <v>56</v>
      </c>
      <c r="F22" s="2" t="s">
        <v>56</v>
      </c>
      <c r="G22" s="4">
        <f>G9+G16+G19</f>
      </c>
    </row>
    <row r="23" ht="25" customHeight="1">
</row>
    <row r="24" ht="30" customHeight="1">
      <c r="A24" s="27" t="s">
        <v>467</v>
      </c>
      <c r="B24" s="27"/>
      <c r="C24" s="28" t="s">
        <v>179</v>
      </c>
      <c r="D24" s="28"/>
      <c r="E24" s="28"/>
      <c r="F24" s="28"/>
      <c r="G24" s="28"/>
    </row>
    <row r="25" ht="30" customHeight="1">
      <c r="A25" s="27" t="s">
        <v>468</v>
      </c>
      <c r="B25" s="27"/>
      <c r="C25" s="28" t="s">
        <v>523</v>
      </c>
      <c r="D25" s="28"/>
      <c r="E25" s="28"/>
      <c r="F25" s="28"/>
      <c r="G25" s="28"/>
    </row>
    <row r="26" ht="15" customHeight="1">
</row>
    <row r="27" ht="50" customHeight="1">
      <c r="A27" s="13" t="s">
        <v>575</v>
      </c>
      <c r="B27" s="13"/>
      <c r="C27" s="13"/>
      <c r="D27" s="13"/>
      <c r="E27" s="13"/>
      <c r="F27" s="13"/>
      <c r="G27" s="13"/>
    </row>
    <row r="28" ht="15" customHeight="1">
</row>
    <row r="29" ht="50" customHeight="1">
      <c r="A29" s="2" t="s">
        <v>44</v>
      </c>
      <c r="B29" s="2"/>
      <c r="C29" s="2"/>
      <c r="D29" s="2"/>
      <c r="E29" s="2" t="s">
        <v>45</v>
      </c>
      <c r="F29" s="2" t="s">
        <v>576</v>
      </c>
      <c r="G29" s="2" t="s">
        <v>577</v>
      </c>
    </row>
    <row r="30" ht="15" customHeight="1">
      <c r="A30" s="2">
        <v>1</v>
      </c>
      <c r="B30" s="2"/>
      <c r="C30" s="2"/>
      <c r="D30" s="2"/>
      <c r="E30" s="2">
        <v>2</v>
      </c>
      <c r="F30" s="2">
        <v>3</v>
      </c>
      <c r="G30" s="2">
        <v>4</v>
      </c>
    </row>
    <row r="31" ht="30" customHeight="1">
      <c r="A31" s="3" t="s">
        <v>578</v>
      </c>
      <c r="B31" s="3"/>
      <c r="C31" s="3"/>
      <c r="D31" s="3"/>
      <c r="E31" s="2" t="s">
        <v>579</v>
      </c>
      <c r="F31" s="2" t="s">
        <v>56</v>
      </c>
      <c r="G31" s="4">
        <f>G32+G33+G34+G36</f>
      </c>
    </row>
    <row r="32" ht="30" customHeight="1">
      <c r="A32" s="3" t="s">
        <v>580</v>
      </c>
      <c r="B32" s="3"/>
      <c r="C32" s="3"/>
      <c r="D32" s="3"/>
      <c r="E32" s="2" t="s">
        <v>581</v>
      </c>
      <c r="F32" s="4">
        <v>7999829.33</v>
      </c>
      <c r="G32" s="4">
        <v>2399948.81</v>
      </c>
    </row>
    <row r="33" ht="30" customHeight="1">
      <c r="A33" s="3" t="s">
        <v>582</v>
      </c>
      <c r="B33" s="3"/>
      <c r="C33" s="3"/>
      <c r="D33" s="3"/>
      <c r="E33" s="2" t="s">
        <v>583</v>
      </c>
      <c r="F33" s="4"/>
      <c r="G33" s="4"/>
    </row>
    <row r="34" ht="30" customHeight="1">
      <c r="A34" s="3" t="s">
        <v>584</v>
      </c>
      <c r="B34" s="3"/>
      <c r="C34" s="3"/>
      <c r="D34" s="3"/>
      <c r="E34" s="2" t="s">
        <v>585</v>
      </c>
      <c r="F34" s="2" t="s">
        <v>56</v>
      </c>
      <c r="G34" s="4"/>
    </row>
    <row r="35" ht="30" customHeight="1">
      <c r="A35" s="3" t="s">
        <v>586</v>
      </c>
      <c r="B35" s="3"/>
      <c r="C35" s="3"/>
      <c r="D35" s="3"/>
      <c r="E35" s="2" t="s">
        <v>587</v>
      </c>
      <c r="F35" s="4"/>
      <c r="G35" s="4"/>
    </row>
    <row r="36" ht="30" customHeight="1">
      <c r="A36" s="3" t="s">
        <v>588</v>
      </c>
      <c r="B36" s="3"/>
      <c r="C36" s="3"/>
      <c r="D36" s="3"/>
      <c r="E36" s="2" t="s">
        <v>589</v>
      </c>
      <c r="F36" s="2" t="s">
        <v>56</v>
      </c>
      <c r="G36" s="4"/>
    </row>
    <row r="37" ht="30" customHeight="1">
      <c r="A37" s="3" t="s">
        <v>586</v>
      </c>
      <c r="B37" s="3"/>
      <c r="C37" s="3"/>
      <c r="D37" s="3"/>
      <c r="E37" s="2" t="s">
        <v>590</v>
      </c>
      <c r="F37" s="4"/>
      <c r="G37" s="4"/>
    </row>
    <row r="38" ht="30" customHeight="1">
      <c r="A38" s="3" t="s">
        <v>591</v>
      </c>
      <c r="B38" s="3"/>
      <c r="C38" s="3"/>
      <c r="D38" s="3"/>
      <c r="E38" s="2" t="s">
        <v>592</v>
      </c>
      <c r="F38" s="2" t="s">
        <v>56</v>
      </c>
      <c r="G38" s="4">
        <f>G39+G40</f>
      </c>
    </row>
    <row r="39" ht="30" customHeight="1">
      <c r="A39" s="3" t="s">
        <v>593</v>
      </c>
      <c r="B39" s="3"/>
      <c r="C39" s="3"/>
      <c r="D39" s="3"/>
      <c r="E39" s="2" t="s">
        <v>594</v>
      </c>
      <c r="F39" s="4">
        <v>7999829.33</v>
      </c>
      <c r="G39" s="4">
        <v>15999.66</v>
      </c>
    </row>
    <row r="40" ht="30" customHeight="1">
      <c r="A40" s="3" t="s">
        <v>595</v>
      </c>
      <c r="B40" s="3"/>
      <c r="C40" s="3"/>
      <c r="D40" s="3"/>
      <c r="E40" s="2" t="s">
        <v>596</v>
      </c>
      <c r="F40" s="4"/>
      <c r="G40" s="4"/>
    </row>
    <row r="41" ht="30" customHeight="1">
      <c r="A41" s="3" t="s">
        <v>597</v>
      </c>
      <c r="B41" s="3"/>
      <c r="C41" s="3"/>
      <c r="D41" s="3"/>
      <c r="E41" s="2" t="s">
        <v>598</v>
      </c>
      <c r="F41" s="2" t="s">
        <v>56</v>
      </c>
      <c r="G41" s="4">
        <f>G42+G43</f>
      </c>
    </row>
    <row r="42" ht="30" customHeight="1">
      <c r="A42" s="3" t="s">
        <v>599</v>
      </c>
      <c r="B42" s="3"/>
      <c r="C42" s="3"/>
      <c r="D42" s="3"/>
      <c r="E42" s="2" t="s">
        <v>600</v>
      </c>
      <c r="F42" s="4"/>
      <c r="G42" s="4"/>
    </row>
    <row r="43" ht="30" customHeight="1">
      <c r="A43" s="3" t="s">
        <v>601</v>
      </c>
      <c r="B43" s="3"/>
      <c r="C43" s="3"/>
      <c r="D43" s="3"/>
      <c r="E43" s="2" t="s">
        <v>602</v>
      </c>
      <c r="F43" s="4"/>
      <c r="G43" s="4"/>
    </row>
    <row r="44" ht="30" customHeight="1">
      <c r="A44" s="2" t="s">
        <v>603</v>
      </c>
      <c r="B44" s="2"/>
      <c r="C44" s="2"/>
      <c r="D44" s="2"/>
      <c r="E44" s="2" t="s">
        <v>56</v>
      </c>
      <c r="F44" s="2" t="s">
        <v>56</v>
      </c>
      <c r="G44" s="4">
        <f>G31+G38+G41</f>
      </c>
    </row>
    <row r="45" ht="25" customHeight="1">
</row>
    <row r="46" ht="30" customHeight="1">
      <c r="A46" s="27" t="s">
        <v>467</v>
      </c>
      <c r="B46" s="27"/>
      <c r="C46" s="28" t="s">
        <v>179</v>
      </c>
      <c r="D46" s="28"/>
      <c r="E46" s="28"/>
      <c r="F46" s="28"/>
      <c r="G46" s="28"/>
    </row>
    <row r="47" ht="30" customHeight="1">
      <c r="A47" s="27" t="s">
        <v>468</v>
      </c>
      <c r="B47" s="27"/>
      <c r="C47" s="28" t="s">
        <v>469</v>
      </c>
      <c r="D47" s="28"/>
      <c r="E47" s="28"/>
      <c r="F47" s="28"/>
      <c r="G47" s="28"/>
    </row>
    <row r="48" ht="15" customHeight="1">
</row>
    <row r="49" ht="50" customHeight="1">
      <c r="A49" s="13" t="s">
        <v>575</v>
      </c>
      <c r="B49" s="13"/>
      <c r="C49" s="13"/>
      <c r="D49" s="13"/>
      <c r="E49" s="13"/>
      <c r="F49" s="13"/>
      <c r="G49" s="13"/>
    </row>
    <row r="50" ht="15" customHeight="1">
</row>
    <row r="51" ht="50" customHeight="1">
      <c r="A51" s="2" t="s">
        <v>44</v>
      </c>
      <c r="B51" s="2"/>
      <c r="C51" s="2"/>
      <c r="D51" s="2"/>
      <c r="E51" s="2" t="s">
        <v>45</v>
      </c>
      <c r="F51" s="2" t="s">
        <v>576</v>
      </c>
      <c r="G51" s="2" t="s">
        <v>577</v>
      </c>
    </row>
    <row r="52" ht="15" customHeight="1">
      <c r="A52" s="2">
        <v>1</v>
      </c>
      <c r="B52" s="2"/>
      <c r="C52" s="2"/>
      <c r="D52" s="2"/>
      <c r="E52" s="2">
        <v>2</v>
      </c>
      <c r="F52" s="2">
        <v>3</v>
      </c>
      <c r="G52" s="2">
        <v>4</v>
      </c>
    </row>
    <row r="53" ht="30" customHeight="1">
      <c r="A53" s="3" t="s">
        <v>578</v>
      </c>
      <c r="B53" s="3"/>
      <c r="C53" s="3"/>
      <c r="D53" s="3"/>
      <c r="E53" s="2" t="s">
        <v>579</v>
      </c>
      <c r="F53" s="2" t="s">
        <v>56</v>
      </c>
      <c r="G53" s="4">
        <f>G54+G55+G56+G58</f>
      </c>
    </row>
    <row r="54" ht="30" customHeight="1">
      <c r="A54" s="3" t="s">
        <v>580</v>
      </c>
      <c r="B54" s="3"/>
      <c r="C54" s="3"/>
      <c r="D54" s="3"/>
      <c r="E54" s="2" t="s">
        <v>581</v>
      </c>
      <c r="F54" s="4">
        <v>29736526</v>
      </c>
      <c r="G54" s="4">
        <v>8920957.8</v>
      </c>
    </row>
    <row r="55" ht="30" customHeight="1">
      <c r="A55" s="3" t="s">
        <v>582</v>
      </c>
      <c r="B55" s="3"/>
      <c r="C55" s="3"/>
      <c r="D55" s="3"/>
      <c r="E55" s="2" t="s">
        <v>583</v>
      </c>
      <c r="F55" s="4"/>
      <c r="G55" s="4"/>
    </row>
    <row r="56" ht="30" customHeight="1">
      <c r="A56" s="3" t="s">
        <v>584</v>
      </c>
      <c r="B56" s="3"/>
      <c r="C56" s="3"/>
      <c r="D56" s="3"/>
      <c r="E56" s="2" t="s">
        <v>585</v>
      </c>
      <c r="F56" s="2" t="s">
        <v>56</v>
      </c>
      <c r="G56" s="4"/>
    </row>
    <row r="57" ht="30" customHeight="1">
      <c r="A57" s="3" t="s">
        <v>586</v>
      </c>
      <c r="B57" s="3"/>
      <c r="C57" s="3"/>
      <c r="D57" s="3"/>
      <c r="E57" s="2" t="s">
        <v>587</v>
      </c>
      <c r="F57" s="4"/>
      <c r="G57" s="4"/>
    </row>
    <row r="58" ht="30" customHeight="1">
      <c r="A58" s="3" t="s">
        <v>588</v>
      </c>
      <c r="B58" s="3"/>
      <c r="C58" s="3"/>
      <c r="D58" s="3"/>
      <c r="E58" s="2" t="s">
        <v>589</v>
      </c>
      <c r="F58" s="2" t="s">
        <v>56</v>
      </c>
      <c r="G58" s="4"/>
    </row>
    <row r="59" ht="30" customHeight="1">
      <c r="A59" s="3" t="s">
        <v>586</v>
      </c>
      <c r="B59" s="3"/>
      <c r="C59" s="3"/>
      <c r="D59" s="3"/>
      <c r="E59" s="2" t="s">
        <v>590</v>
      </c>
      <c r="F59" s="4"/>
      <c r="G59" s="4"/>
    </row>
    <row r="60" ht="30" customHeight="1">
      <c r="A60" s="3" t="s">
        <v>591</v>
      </c>
      <c r="B60" s="3"/>
      <c r="C60" s="3"/>
      <c r="D60" s="3"/>
      <c r="E60" s="2" t="s">
        <v>592</v>
      </c>
      <c r="F60" s="2" t="s">
        <v>56</v>
      </c>
      <c r="G60" s="4">
        <f>G61+G62</f>
      </c>
    </row>
    <row r="61" ht="30" customHeight="1">
      <c r="A61" s="3" t="s">
        <v>593</v>
      </c>
      <c r="B61" s="3"/>
      <c r="C61" s="3"/>
      <c r="D61" s="3"/>
      <c r="E61" s="2" t="s">
        <v>594</v>
      </c>
      <c r="F61" s="4">
        <v>29736526</v>
      </c>
      <c r="G61" s="4">
        <v>59473.05</v>
      </c>
    </row>
    <row r="62" ht="30" customHeight="1">
      <c r="A62" s="3" t="s">
        <v>595</v>
      </c>
      <c r="B62" s="3"/>
      <c r="C62" s="3"/>
      <c r="D62" s="3"/>
      <c r="E62" s="2" t="s">
        <v>596</v>
      </c>
      <c r="F62" s="4"/>
      <c r="G62" s="4"/>
    </row>
    <row r="63" ht="30" customHeight="1">
      <c r="A63" s="3" t="s">
        <v>597</v>
      </c>
      <c r="B63" s="3"/>
      <c r="C63" s="3"/>
      <c r="D63" s="3"/>
      <c r="E63" s="2" t="s">
        <v>598</v>
      </c>
      <c r="F63" s="2" t="s">
        <v>56</v>
      </c>
      <c r="G63" s="4">
        <f>G64+G65</f>
      </c>
    </row>
    <row r="64" ht="30" customHeight="1">
      <c r="A64" s="3" t="s">
        <v>599</v>
      </c>
      <c r="B64" s="3"/>
      <c r="C64" s="3"/>
      <c r="D64" s="3"/>
      <c r="E64" s="2" t="s">
        <v>600</v>
      </c>
      <c r="F64" s="4"/>
      <c r="G64" s="4"/>
    </row>
    <row r="65" ht="30" customHeight="1">
      <c r="A65" s="3" t="s">
        <v>601</v>
      </c>
      <c r="B65" s="3"/>
      <c r="C65" s="3"/>
      <c r="D65" s="3"/>
      <c r="E65" s="2" t="s">
        <v>602</v>
      </c>
      <c r="F65" s="4"/>
      <c r="G65" s="4"/>
    </row>
    <row r="66" ht="30" customHeight="1">
      <c r="A66" s="2" t="s">
        <v>603</v>
      </c>
      <c r="B66" s="2"/>
      <c r="C66" s="2"/>
      <c r="D66" s="2"/>
      <c r="E66" s="2" t="s">
        <v>56</v>
      </c>
      <c r="F66" s="2" t="s">
        <v>56</v>
      </c>
      <c r="G66" s="4">
        <f>G53+G60+G63</f>
      </c>
    </row>
  </sheetData>
  <sheetProtection password="8513" sheet="1" objects="1" scenarios="1"/>
  <mergeCells>
    <mergeCell ref="A2:B2"/>
    <mergeCell ref="C2:G2"/>
    <mergeCell ref="A3:B3"/>
    <mergeCell ref="C3:G3"/>
    <mergeCell ref="A5:G5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4:B24"/>
    <mergeCell ref="C24:G24"/>
    <mergeCell ref="A25:B25"/>
    <mergeCell ref="C25:G25"/>
    <mergeCell ref="A27:G27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6:B46"/>
    <mergeCell ref="C46:G46"/>
    <mergeCell ref="A47:B47"/>
    <mergeCell ref="C47:G47"/>
    <mergeCell ref="A49:G49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7" t="s">
        <v>467</v>
      </c>
      <c r="B2" s="27"/>
      <c r="C2" s="28" t="s">
        <v>285</v>
      </c>
      <c r="D2" s="28"/>
      <c r="E2" s="28"/>
      <c r="F2" s="28"/>
      <c r="G2" s="28"/>
    </row>
    <row r="3" ht="20" customHeight="1">
      <c r="A3" s="27" t="s">
        <v>468</v>
      </c>
      <c r="B3" s="27"/>
      <c r="C3" s="28" t="s">
        <v>469</v>
      </c>
      <c r="D3" s="28"/>
      <c r="E3" s="28"/>
      <c r="F3" s="28"/>
      <c r="G3" s="28"/>
    </row>
    <row r="4" ht="20" customHeight="1">
</row>
    <row r="5" ht="25" customHeight="1">
      <c r="A5" s="13" t="s">
        <v>604</v>
      </c>
      <c r="B5" s="13"/>
      <c r="C5" s="13"/>
      <c r="D5" s="13"/>
      <c r="E5" s="13"/>
      <c r="F5" s="13"/>
      <c r="G5" s="13"/>
    </row>
    <row r="6" ht="20" customHeight="1">
</row>
    <row r="7" ht="50" customHeight="1">
      <c r="A7" s="2" t="s">
        <v>378</v>
      </c>
      <c r="B7" s="2" t="s">
        <v>550</v>
      </c>
      <c r="C7" s="2"/>
      <c r="D7" s="2" t="s">
        <v>605</v>
      </c>
      <c r="E7" s="2" t="s">
        <v>606</v>
      </c>
      <c r="F7" s="2" t="s">
        <v>607</v>
      </c>
      <c r="G7" s="2" t="s">
        <v>608</v>
      </c>
    </row>
    <row r="8" ht="20" customHeight="1">
      <c r="A8" s="2">
        <v>1</v>
      </c>
      <c r="B8" s="2">
        <v>2</v>
      </c>
      <c r="C8" s="2"/>
      <c r="D8" s="2">
        <v>3</v>
      </c>
      <c r="E8" s="2">
        <v>4</v>
      </c>
      <c r="F8" s="2">
        <v>5</v>
      </c>
      <c r="G8" s="2">
        <v>6</v>
      </c>
    </row>
    <row r="9" ht="25" customHeight="1">
      <c r="A9" s="30" t="s">
        <v>522</v>
      </c>
      <c r="B9" s="30"/>
      <c r="C9" s="30"/>
      <c r="D9" s="30"/>
      <c r="E9" s="30"/>
      <c r="F9" s="30"/>
      <c r="G9" s="26"/>
    </row>
    <row r="10" ht="25" customHeight="1">
</row>
    <row r="11" ht="20" customHeight="1">
      <c r="A11" s="27" t="s">
        <v>467</v>
      </c>
      <c r="B11" s="27"/>
      <c r="C11" s="28" t="s">
        <v>285</v>
      </c>
      <c r="D11" s="28"/>
      <c r="E11" s="28"/>
      <c r="F11" s="28"/>
      <c r="G11" s="28"/>
    </row>
    <row r="12" ht="20" customHeight="1">
      <c r="A12" s="27" t="s">
        <v>468</v>
      </c>
      <c r="B12" s="27"/>
      <c r="C12" s="28" t="s">
        <v>469</v>
      </c>
      <c r="D12" s="28"/>
      <c r="E12" s="28"/>
      <c r="F12" s="28"/>
      <c r="G12" s="28"/>
    </row>
    <row r="13" ht="20" customHeight="1">
</row>
    <row r="14" ht="25" customHeight="1">
      <c r="A14" s="13" t="s">
        <v>609</v>
      </c>
      <c r="B14" s="13"/>
      <c r="C14" s="13"/>
      <c r="D14" s="13"/>
      <c r="E14" s="13"/>
      <c r="F14" s="13"/>
      <c r="G14" s="13"/>
    </row>
    <row r="15" ht="20" customHeight="1">
</row>
    <row r="16" ht="50" customHeight="1">
      <c r="A16" s="2" t="s">
        <v>378</v>
      </c>
      <c r="B16" s="2" t="s">
        <v>550</v>
      </c>
      <c r="C16" s="2"/>
      <c r="D16" s="2" t="s">
        <v>605</v>
      </c>
      <c r="E16" s="2" t="s">
        <v>606</v>
      </c>
      <c r="F16" s="2" t="s">
        <v>607</v>
      </c>
      <c r="G16" s="2" t="s">
        <v>608</v>
      </c>
    </row>
    <row r="17" ht="20" customHeight="1">
      <c r="A17" s="2">
        <v>1</v>
      </c>
      <c r="B17" s="2">
        <v>2</v>
      </c>
      <c r="C17" s="2"/>
      <c r="D17" s="2">
        <v>3</v>
      </c>
      <c r="E17" s="2">
        <v>4</v>
      </c>
      <c r="F17" s="2">
        <v>5</v>
      </c>
      <c r="G17" s="2">
        <v>6</v>
      </c>
    </row>
    <row r="18" ht="40" customHeight="1">
      <c r="A18" s="2" t="s">
        <v>610</v>
      </c>
      <c r="B18" s="3" t="s">
        <v>611</v>
      </c>
      <c r="C18" s="3"/>
      <c r="D18" s="2" t="s">
        <v>612</v>
      </c>
      <c r="E18" s="4">
        <v>18.904271098</v>
      </c>
      <c r="F18" s="4">
        <v>1058.51</v>
      </c>
      <c r="G18" s="4">
        <v>20010.36</v>
      </c>
    </row>
    <row r="19" ht="40" customHeight="1">
      <c r="A19" s="2" t="s">
        <v>613</v>
      </c>
      <c r="B19" s="3" t="s">
        <v>614</v>
      </c>
      <c r="C19" s="3"/>
      <c r="D19" s="2" t="s">
        <v>615</v>
      </c>
      <c r="E19" s="4">
        <v>99.781633902</v>
      </c>
      <c r="F19" s="4">
        <v>1302.741145</v>
      </c>
      <c r="G19" s="4">
        <v>129989.64</v>
      </c>
    </row>
    <row r="20" ht="60" customHeight="1">
      <c r="A20" s="2" t="s">
        <v>616</v>
      </c>
      <c r="B20" s="3" t="s">
        <v>617</v>
      </c>
      <c r="C20" s="3"/>
      <c r="D20" s="2" t="s">
        <v>615</v>
      </c>
      <c r="E20" s="4">
        <v>23.028366084</v>
      </c>
      <c r="F20" s="4">
        <v>1302.741145</v>
      </c>
      <c r="G20" s="4">
        <v>30000</v>
      </c>
    </row>
    <row r="21" ht="25" customHeight="1">
      <c r="A21" s="30" t="s">
        <v>522</v>
      </c>
      <c r="B21" s="30"/>
      <c r="C21" s="30"/>
      <c r="D21" s="30"/>
      <c r="E21" s="30"/>
      <c r="F21" s="30"/>
      <c r="G21" s="26">
        <f>SUM(G18:G20)</f>
      </c>
    </row>
    <row r="22" ht="25" customHeight="1">
</row>
    <row r="23" ht="20" customHeight="1">
      <c r="A23" s="27" t="s">
        <v>467</v>
      </c>
      <c r="B23" s="27"/>
      <c r="C23" s="28" t="s">
        <v>285</v>
      </c>
      <c r="D23" s="28"/>
      <c r="E23" s="28"/>
      <c r="F23" s="28"/>
      <c r="G23" s="28"/>
    </row>
    <row r="24" ht="20" customHeight="1">
      <c r="A24" s="27" t="s">
        <v>468</v>
      </c>
      <c r="B24" s="27"/>
      <c r="C24" s="28" t="s">
        <v>469</v>
      </c>
      <c r="D24" s="28"/>
      <c r="E24" s="28"/>
      <c r="F24" s="28"/>
      <c r="G24" s="28"/>
    </row>
    <row r="25" ht="20" customHeight="1">
</row>
    <row r="26" ht="25" customHeight="1">
      <c r="A26" s="13" t="s">
        <v>618</v>
      </c>
      <c r="B26" s="13"/>
      <c r="C26" s="13"/>
      <c r="D26" s="13"/>
      <c r="E26" s="13"/>
      <c r="F26" s="13"/>
      <c r="G26" s="13"/>
    </row>
    <row r="27" ht="20" customHeight="1">
</row>
    <row r="28" ht="50" customHeight="1">
      <c r="A28" s="2" t="s">
        <v>378</v>
      </c>
      <c r="B28" s="2" t="s">
        <v>550</v>
      </c>
      <c r="C28" s="2"/>
      <c r="D28" s="2" t="s">
        <v>605</v>
      </c>
      <c r="E28" s="2" t="s">
        <v>606</v>
      </c>
      <c r="F28" s="2" t="s">
        <v>607</v>
      </c>
      <c r="G28" s="2" t="s">
        <v>608</v>
      </c>
    </row>
    <row r="29" ht="20" customHeight="1">
      <c r="A29" s="2">
        <v>1</v>
      </c>
      <c r="B29" s="2">
        <v>2</v>
      </c>
      <c r="C29" s="2"/>
      <c r="D29" s="2">
        <v>3</v>
      </c>
      <c r="E29" s="2">
        <v>4</v>
      </c>
      <c r="F29" s="2">
        <v>5</v>
      </c>
      <c r="G29" s="2">
        <v>6</v>
      </c>
    </row>
    <row r="30" ht="80" customHeight="1">
      <c r="A30" s="2" t="s">
        <v>619</v>
      </c>
      <c r="B30" s="3" t="s">
        <v>620</v>
      </c>
      <c r="C30" s="3"/>
      <c r="D30" s="2" t="s">
        <v>443</v>
      </c>
      <c r="E30" s="4">
        <v>1244.0864</v>
      </c>
      <c r="F30" s="4">
        <v>1923.269807</v>
      </c>
      <c r="G30" s="4">
        <v>2392713.81</v>
      </c>
    </row>
    <row r="31" ht="25" customHeight="1">
      <c r="A31" s="30" t="s">
        <v>522</v>
      </c>
      <c r="B31" s="30"/>
      <c r="C31" s="30"/>
      <c r="D31" s="30"/>
      <c r="E31" s="30"/>
      <c r="F31" s="30"/>
      <c r="G31" s="26">
        <f>SUM(G30:G30)</f>
      </c>
    </row>
    <row r="32" ht="25" customHeight="1">
</row>
    <row r="33" ht="20" customHeight="1">
      <c r="A33" s="27" t="s">
        <v>467</v>
      </c>
      <c r="B33" s="27"/>
      <c r="C33" s="28" t="s">
        <v>285</v>
      </c>
      <c r="D33" s="28"/>
      <c r="E33" s="28"/>
      <c r="F33" s="28"/>
      <c r="G33" s="28"/>
    </row>
    <row r="34" ht="20" customHeight="1">
      <c r="A34" s="27" t="s">
        <v>468</v>
      </c>
      <c r="B34" s="27"/>
      <c r="C34" s="28" t="s">
        <v>469</v>
      </c>
      <c r="D34" s="28"/>
      <c r="E34" s="28"/>
      <c r="F34" s="28"/>
      <c r="G34" s="28"/>
    </row>
    <row r="35" ht="20" customHeight="1">
</row>
    <row r="36" ht="25" customHeight="1">
      <c r="A36" s="13" t="s">
        <v>621</v>
      </c>
      <c r="B36" s="13"/>
      <c r="C36" s="13"/>
      <c r="D36" s="13"/>
      <c r="E36" s="13"/>
      <c r="F36" s="13"/>
      <c r="G36" s="13"/>
    </row>
    <row r="37" ht="20" customHeight="1">
</row>
    <row r="38" ht="50" customHeight="1">
      <c r="A38" s="2" t="s">
        <v>378</v>
      </c>
      <c r="B38" s="2" t="s">
        <v>550</v>
      </c>
      <c r="C38" s="2"/>
      <c r="D38" s="2" t="s">
        <v>605</v>
      </c>
      <c r="E38" s="2" t="s">
        <v>606</v>
      </c>
      <c r="F38" s="2" t="s">
        <v>607</v>
      </c>
      <c r="G38" s="2" t="s">
        <v>608</v>
      </c>
    </row>
    <row r="39" ht="20" customHeight="1">
      <c r="A39" s="2">
        <v>1</v>
      </c>
      <c r="B39" s="2">
        <v>2</v>
      </c>
      <c r="C39" s="2"/>
      <c r="D39" s="2">
        <v>3</v>
      </c>
      <c r="E39" s="2">
        <v>4</v>
      </c>
      <c r="F39" s="2">
        <v>5</v>
      </c>
      <c r="G39" s="2">
        <v>6</v>
      </c>
    </row>
    <row r="40" ht="80" customHeight="1">
      <c r="A40" s="2" t="s">
        <v>622</v>
      </c>
      <c r="B40" s="3" t="s">
        <v>623</v>
      </c>
      <c r="C40" s="3"/>
      <c r="D40" s="2" t="s">
        <v>443</v>
      </c>
      <c r="E40" s="4">
        <v>60</v>
      </c>
      <c r="F40" s="4">
        <v>3832.1335</v>
      </c>
      <c r="G40" s="4">
        <v>229928.01</v>
      </c>
    </row>
    <row r="41" ht="80" customHeight="1">
      <c r="A41" s="2" t="s">
        <v>624</v>
      </c>
      <c r="B41" s="3" t="s">
        <v>625</v>
      </c>
      <c r="C41" s="3"/>
      <c r="D41" s="2" t="s">
        <v>443</v>
      </c>
      <c r="E41" s="4">
        <v>5</v>
      </c>
      <c r="F41" s="4">
        <v>100000</v>
      </c>
      <c r="G41" s="4">
        <v>500000</v>
      </c>
    </row>
    <row r="42" ht="40" customHeight="1">
      <c r="A42" s="2" t="s">
        <v>626</v>
      </c>
      <c r="B42" s="3" t="s">
        <v>627</v>
      </c>
      <c r="C42" s="3"/>
      <c r="D42" s="2" t="s">
        <v>443</v>
      </c>
      <c r="E42" s="4">
        <v>1000</v>
      </c>
      <c r="F42" s="4">
        <v>568</v>
      </c>
      <c r="G42" s="4">
        <v>568000</v>
      </c>
    </row>
    <row r="43" ht="40" customHeight="1">
      <c r="A43" s="2" t="s">
        <v>236</v>
      </c>
      <c r="B43" s="3" t="s">
        <v>628</v>
      </c>
      <c r="C43" s="3"/>
      <c r="D43" s="2" t="s">
        <v>615</v>
      </c>
      <c r="E43" s="4">
        <v>9</v>
      </c>
      <c r="F43" s="4">
        <v>11000</v>
      </c>
      <c r="G43" s="4">
        <v>99000</v>
      </c>
    </row>
    <row r="44" ht="25" customHeight="1">
      <c r="A44" s="30" t="s">
        <v>522</v>
      </c>
      <c r="B44" s="30"/>
      <c r="C44" s="30"/>
      <c r="D44" s="30"/>
      <c r="E44" s="30"/>
      <c r="F44" s="30"/>
      <c r="G44" s="26">
        <f>SUM(G40:G43)</f>
      </c>
    </row>
    <row r="45" ht="25" customHeight="1">
</row>
    <row r="46" ht="20" customHeight="1">
      <c r="A46" s="27" t="s">
        <v>467</v>
      </c>
      <c r="B46" s="27"/>
      <c r="C46" s="28" t="s">
        <v>285</v>
      </c>
      <c r="D46" s="28"/>
      <c r="E46" s="28"/>
      <c r="F46" s="28"/>
      <c r="G46" s="28"/>
    </row>
    <row r="47" ht="20" customHeight="1">
      <c r="A47" s="27" t="s">
        <v>468</v>
      </c>
      <c r="B47" s="27"/>
      <c r="C47" s="28" t="s">
        <v>469</v>
      </c>
      <c r="D47" s="28"/>
      <c r="E47" s="28"/>
      <c r="F47" s="28"/>
      <c r="G47" s="28"/>
    </row>
    <row r="48" ht="20" customHeight="1">
</row>
    <row r="49" ht="25" customHeight="1">
      <c r="A49" s="13" t="s">
        <v>629</v>
      </c>
      <c r="B49" s="13"/>
      <c r="C49" s="13"/>
      <c r="D49" s="13"/>
      <c r="E49" s="13"/>
      <c r="F49" s="13"/>
      <c r="G49" s="13"/>
    </row>
    <row r="50" ht="20" customHeight="1">
</row>
    <row r="51" ht="50" customHeight="1">
      <c r="A51" s="2" t="s">
        <v>378</v>
      </c>
      <c r="B51" s="2" t="s">
        <v>550</v>
      </c>
      <c r="C51" s="2"/>
      <c r="D51" s="2" t="s">
        <v>605</v>
      </c>
      <c r="E51" s="2" t="s">
        <v>606</v>
      </c>
      <c r="F51" s="2" t="s">
        <v>607</v>
      </c>
      <c r="G51" s="2" t="s">
        <v>608</v>
      </c>
    </row>
    <row r="52" ht="20" customHeight="1">
      <c r="A52" s="2">
        <v>1</v>
      </c>
      <c r="B52" s="2">
        <v>2</v>
      </c>
      <c r="C52" s="2"/>
      <c r="D52" s="2">
        <v>3</v>
      </c>
      <c r="E52" s="2">
        <v>4</v>
      </c>
      <c r="F52" s="2">
        <v>5</v>
      </c>
      <c r="G52" s="2">
        <v>6</v>
      </c>
    </row>
    <row r="53" ht="40" customHeight="1">
      <c r="A53" s="2" t="s">
        <v>161</v>
      </c>
      <c r="B53" s="3" t="s">
        <v>630</v>
      </c>
      <c r="C53" s="3"/>
      <c r="D53" s="2" t="s">
        <v>443</v>
      </c>
      <c r="E53" s="4">
        <v>10</v>
      </c>
      <c r="F53" s="4">
        <v>50000</v>
      </c>
      <c r="G53" s="4">
        <v>500000</v>
      </c>
    </row>
    <row r="54" ht="40" customHeight="1">
      <c r="A54" s="2" t="s">
        <v>294</v>
      </c>
      <c r="B54" s="3" t="s">
        <v>631</v>
      </c>
      <c r="C54" s="3"/>
      <c r="D54" s="2" t="s">
        <v>443</v>
      </c>
      <c r="E54" s="4">
        <v>5</v>
      </c>
      <c r="F54" s="4">
        <v>40000</v>
      </c>
      <c r="G54" s="4">
        <v>200000</v>
      </c>
    </row>
    <row r="55" ht="40" customHeight="1">
      <c r="A55" s="2" t="s">
        <v>297</v>
      </c>
      <c r="B55" s="3" t="s">
        <v>632</v>
      </c>
      <c r="C55" s="3"/>
      <c r="D55" s="2" t="s">
        <v>443</v>
      </c>
      <c r="E55" s="4">
        <v>3</v>
      </c>
      <c r="F55" s="4">
        <v>50000</v>
      </c>
      <c r="G55" s="4">
        <v>150000</v>
      </c>
    </row>
    <row r="56" ht="40" customHeight="1">
      <c r="A56" s="2" t="s">
        <v>633</v>
      </c>
      <c r="B56" s="3" t="s">
        <v>634</v>
      </c>
      <c r="C56" s="3"/>
      <c r="D56" s="2" t="s">
        <v>443</v>
      </c>
      <c r="E56" s="4">
        <v>180</v>
      </c>
      <c r="F56" s="4">
        <v>520.988889</v>
      </c>
      <c r="G56" s="4">
        <v>93778</v>
      </c>
    </row>
    <row r="57" ht="20" customHeight="1">
      <c r="A57" s="2" t="s">
        <v>633</v>
      </c>
      <c r="B57" s="3" t="s">
        <v>635</v>
      </c>
      <c r="C57" s="3"/>
      <c r="D57" s="2" t="s">
        <v>443</v>
      </c>
      <c r="E57" s="4">
        <v>579</v>
      </c>
      <c r="F57" s="4">
        <v>3073.747841</v>
      </c>
      <c r="G57" s="4">
        <v>1779700</v>
      </c>
    </row>
    <row r="58" ht="40" customHeight="1">
      <c r="A58" s="2" t="s">
        <v>633</v>
      </c>
      <c r="B58" s="3" t="s">
        <v>636</v>
      </c>
      <c r="C58" s="3"/>
      <c r="D58" s="2" t="s">
        <v>443</v>
      </c>
      <c r="E58" s="4">
        <v>35</v>
      </c>
      <c r="F58" s="4">
        <v>3614.914286</v>
      </c>
      <c r="G58" s="4">
        <v>126522</v>
      </c>
    </row>
    <row r="59" ht="40" customHeight="1">
      <c r="A59" s="2" t="s">
        <v>637</v>
      </c>
      <c r="B59" s="3" t="s">
        <v>638</v>
      </c>
      <c r="C59" s="3"/>
      <c r="D59" s="2" t="s">
        <v>443</v>
      </c>
      <c r="E59" s="4">
        <v>3</v>
      </c>
      <c r="F59" s="4">
        <v>7666.666667</v>
      </c>
      <c r="G59" s="4">
        <v>23000</v>
      </c>
    </row>
    <row r="60" ht="40" customHeight="1">
      <c r="A60" s="2" t="s">
        <v>639</v>
      </c>
      <c r="B60" s="3" t="s">
        <v>640</v>
      </c>
      <c r="C60" s="3"/>
      <c r="D60" s="2" t="s">
        <v>443</v>
      </c>
      <c r="E60" s="4">
        <v>10</v>
      </c>
      <c r="F60" s="4">
        <v>90000</v>
      </c>
      <c r="G60" s="4">
        <v>900000</v>
      </c>
    </row>
    <row r="61" ht="40" customHeight="1">
      <c r="A61" s="2" t="s">
        <v>641</v>
      </c>
      <c r="B61" s="3" t="s">
        <v>642</v>
      </c>
      <c r="C61" s="3"/>
      <c r="D61" s="2" t="s">
        <v>443</v>
      </c>
      <c r="E61" s="4">
        <v>15</v>
      </c>
      <c r="F61" s="4">
        <v>40686.267333</v>
      </c>
      <c r="G61" s="4">
        <v>610294.01</v>
      </c>
    </row>
    <row r="62" ht="60" customHeight="1">
      <c r="A62" s="2" t="s">
        <v>643</v>
      </c>
      <c r="B62" s="3" t="s">
        <v>644</v>
      </c>
      <c r="C62" s="3"/>
      <c r="D62" s="2" t="s">
        <v>443</v>
      </c>
      <c r="E62" s="4">
        <v>13</v>
      </c>
      <c r="F62" s="4">
        <v>32016.33</v>
      </c>
      <c r="G62" s="4">
        <v>416212.29</v>
      </c>
    </row>
    <row r="63" ht="60" customHeight="1">
      <c r="A63" s="2" t="s">
        <v>643</v>
      </c>
      <c r="B63" s="3" t="s">
        <v>645</v>
      </c>
      <c r="C63" s="3"/>
      <c r="D63" s="2" t="s">
        <v>443</v>
      </c>
      <c r="E63" s="4">
        <v>13</v>
      </c>
      <c r="F63" s="4">
        <v>42434.33</v>
      </c>
      <c r="G63" s="4">
        <v>551646.29</v>
      </c>
    </row>
    <row r="64" ht="60" customHeight="1">
      <c r="A64" s="2" t="s">
        <v>643</v>
      </c>
      <c r="B64" s="3" t="s">
        <v>646</v>
      </c>
      <c r="C64" s="3"/>
      <c r="D64" s="2" t="s">
        <v>443</v>
      </c>
      <c r="E64" s="4">
        <v>32</v>
      </c>
      <c r="F64" s="4">
        <v>98215.67</v>
      </c>
      <c r="G64" s="4">
        <v>3142901.44</v>
      </c>
    </row>
    <row r="65" ht="60" customHeight="1">
      <c r="A65" s="2" t="s">
        <v>643</v>
      </c>
      <c r="B65" s="3" t="s">
        <v>647</v>
      </c>
      <c r="C65" s="3"/>
      <c r="D65" s="2" t="s">
        <v>443</v>
      </c>
      <c r="E65" s="4">
        <v>13</v>
      </c>
      <c r="F65" s="4">
        <v>11821.383077</v>
      </c>
      <c r="G65" s="4">
        <v>153677.98</v>
      </c>
    </row>
    <row r="66" ht="25" customHeight="1">
      <c r="A66" s="30" t="s">
        <v>522</v>
      </c>
      <c r="B66" s="30"/>
      <c r="C66" s="30"/>
      <c r="D66" s="30"/>
      <c r="E66" s="30"/>
      <c r="F66" s="30"/>
      <c r="G66" s="26">
        <f>SUM(G53:G65)</f>
      </c>
    </row>
    <row r="67" ht="25" customHeight="1">
</row>
    <row r="68" ht="20" customHeight="1">
      <c r="A68" s="27" t="s">
        <v>467</v>
      </c>
      <c r="B68" s="27"/>
      <c r="C68" s="28" t="s">
        <v>285</v>
      </c>
      <c r="D68" s="28"/>
      <c r="E68" s="28"/>
      <c r="F68" s="28"/>
      <c r="G68" s="28"/>
    </row>
    <row r="69" ht="20" customHeight="1">
      <c r="A69" s="27" t="s">
        <v>468</v>
      </c>
      <c r="B69" s="27"/>
      <c r="C69" s="28" t="s">
        <v>469</v>
      </c>
      <c r="D69" s="28"/>
      <c r="E69" s="28"/>
      <c r="F69" s="28"/>
      <c r="G69" s="28"/>
    </row>
    <row r="70" ht="20" customHeight="1">
</row>
    <row r="71" ht="25" customHeight="1">
      <c r="A71" s="13" t="s">
        <v>604</v>
      </c>
      <c r="B71" s="13"/>
      <c r="C71" s="13"/>
      <c r="D71" s="13"/>
      <c r="E71" s="13"/>
      <c r="F71" s="13"/>
      <c r="G71" s="13"/>
    </row>
    <row r="72" ht="20" customHeight="1">
</row>
    <row r="73" ht="50" customHeight="1">
      <c r="A73" s="2" t="s">
        <v>378</v>
      </c>
      <c r="B73" s="2" t="s">
        <v>550</v>
      </c>
      <c r="C73" s="2"/>
      <c r="D73" s="2" t="s">
        <v>605</v>
      </c>
      <c r="E73" s="2" t="s">
        <v>606</v>
      </c>
      <c r="F73" s="2" t="s">
        <v>607</v>
      </c>
      <c r="G73" s="2" t="s">
        <v>608</v>
      </c>
    </row>
    <row r="74" ht="20" customHeight="1">
      <c r="A74" s="2">
        <v>1</v>
      </c>
      <c r="B74" s="2">
        <v>2</v>
      </c>
      <c r="C74" s="2"/>
      <c r="D74" s="2">
        <v>3</v>
      </c>
      <c r="E74" s="2">
        <v>4</v>
      </c>
      <c r="F74" s="2">
        <v>5</v>
      </c>
      <c r="G74" s="2">
        <v>6</v>
      </c>
    </row>
    <row r="75" ht="25" customHeight="1">
      <c r="A75" s="30" t="s">
        <v>522</v>
      </c>
      <c r="B75" s="30"/>
      <c r="C75" s="30"/>
      <c r="D75" s="30"/>
      <c r="E75" s="30"/>
      <c r="F75" s="30"/>
      <c r="G75" s="26"/>
    </row>
    <row r="76" ht="25" customHeight="1">
</row>
    <row r="77" ht="20" customHeight="1">
      <c r="A77" s="27" t="s">
        <v>467</v>
      </c>
      <c r="B77" s="27"/>
      <c r="C77" s="28" t="s">
        <v>285</v>
      </c>
      <c r="D77" s="28"/>
      <c r="E77" s="28"/>
      <c r="F77" s="28"/>
      <c r="G77" s="28"/>
    </row>
    <row r="78" ht="20" customHeight="1">
      <c r="A78" s="27" t="s">
        <v>468</v>
      </c>
      <c r="B78" s="27"/>
      <c r="C78" s="28" t="s">
        <v>469</v>
      </c>
      <c r="D78" s="28"/>
      <c r="E78" s="28"/>
      <c r="F78" s="28"/>
      <c r="G78" s="28"/>
    </row>
    <row r="79" ht="20" customHeight="1">
</row>
    <row r="80" ht="25" customHeight="1">
      <c r="A80" s="13" t="s">
        <v>648</v>
      </c>
      <c r="B80" s="13"/>
      <c r="C80" s="13"/>
      <c r="D80" s="13"/>
      <c r="E80" s="13"/>
      <c r="F80" s="13"/>
      <c r="G80" s="13"/>
    </row>
    <row r="81" ht="20" customHeight="1">
</row>
    <row r="82" ht="50" customHeight="1">
      <c r="A82" s="2" t="s">
        <v>378</v>
      </c>
      <c r="B82" s="2" t="s">
        <v>550</v>
      </c>
      <c r="C82" s="2"/>
      <c r="D82" s="2" t="s">
        <v>605</v>
      </c>
      <c r="E82" s="2" t="s">
        <v>606</v>
      </c>
      <c r="F82" s="2" t="s">
        <v>607</v>
      </c>
      <c r="G82" s="2" t="s">
        <v>608</v>
      </c>
    </row>
    <row r="83" ht="20" customHeight="1">
      <c r="A83" s="2">
        <v>1</v>
      </c>
      <c r="B83" s="2">
        <v>2</v>
      </c>
      <c r="C83" s="2"/>
      <c r="D83" s="2">
        <v>3</v>
      </c>
      <c r="E83" s="2">
        <v>4</v>
      </c>
      <c r="F83" s="2">
        <v>5</v>
      </c>
      <c r="G83" s="2">
        <v>6</v>
      </c>
    </row>
    <row r="84" ht="40" customHeight="1">
      <c r="A84" s="2" t="s">
        <v>649</v>
      </c>
      <c r="B84" s="3" t="s">
        <v>650</v>
      </c>
      <c r="C84" s="3"/>
      <c r="D84" s="2" t="s">
        <v>443</v>
      </c>
      <c r="E84" s="4">
        <v>1000</v>
      </c>
      <c r="F84" s="4">
        <v>225</v>
      </c>
      <c r="G84" s="4">
        <v>225000</v>
      </c>
    </row>
    <row r="85" ht="20" customHeight="1">
      <c r="A85" s="2" t="s">
        <v>651</v>
      </c>
      <c r="B85" s="3" t="s">
        <v>652</v>
      </c>
      <c r="C85" s="3"/>
      <c r="D85" s="2" t="s">
        <v>443</v>
      </c>
      <c r="E85" s="4">
        <v>70</v>
      </c>
      <c r="F85" s="4">
        <v>3928.571429</v>
      </c>
      <c r="G85" s="4">
        <v>275000</v>
      </c>
    </row>
    <row r="86" ht="60" customHeight="1">
      <c r="A86" s="2" t="s">
        <v>653</v>
      </c>
      <c r="B86" s="3" t="s">
        <v>654</v>
      </c>
      <c r="C86" s="3"/>
      <c r="D86" s="2" t="s">
        <v>443</v>
      </c>
      <c r="E86" s="4">
        <v>950</v>
      </c>
      <c r="F86" s="4">
        <v>847.742516</v>
      </c>
      <c r="G86" s="4">
        <v>805355.39</v>
      </c>
    </row>
    <row r="87" ht="25" customHeight="1">
      <c r="A87" s="30" t="s">
        <v>522</v>
      </c>
      <c r="B87" s="30"/>
      <c r="C87" s="30"/>
      <c r="D87" s="30"/>
      <c r="E87" s="30"/>
      <c r="F87" s="30"/>
      <c r="G87" s="26">
        <f>SUM(G84:G86)</f>
      </c>
    </row>
    <row r="88" ht="25" customHeight="1">
</row>
    <row r="89" ht="20" customHeight="1">
      <c r="A89" s="27" t="s">
        <v>467</v>
      </c>
      <c r="B89" s="27"/>
      <c r="C89" s="28" t="s">
        <v>285</v>
      </c>
      <c r="D89" s="28"/>
      <c r="E89" s="28"/>
      <c r="F89" s="28"/>
      <c r="G89" s="28"/>
    </row>
    <row r="90" ht="20" customHeight="1">
      <c r="A90" s="27" t="s">
        <v>468</v>
      </c>
      <c r="B90" s="27"/>
      <c r="C90" s="28" t="s">
        <v>469</v>
      </c>
      <c r="D90" s="28"/>
      <c r="E90" s="28"/>
      <c r="F90" s="28"/>
      <c r="G90" s="28"/>
    </row>
    <row r="91" ht="20" customHeight="1">
</row>
    <row r="92" ht="25" customHeight="1">
      <c r="A92" s="13" t="s">
        <v>604</v>
      </c>
      <c r="B92" s="13"/>
      <c r="C92" s="13"/>
      <c r="D92" s="13"/>
      <c r="E92" s="13"/>
      <c r="F92" s="13"/>
      <c r="G92" s="13"/>
    </row>
    <row r="93" ht="20" customHeight="1">
</row>
    <row r="94" ht="50" customHeight="1">
      <c r="A94" s="2" t="s">
        <v>378</v>
      </c>
      <c r="B94" s="2" t="s">
        <v>550</v>
      </c>
      <c r="C94" s="2"/>
      <c r="D94" s="2" t="s">
        <v>605</v>
      </c>
      <c r="E94" s="2" t="s">
        <v>606</v>
      </c>
      <c r="F94" s="2" t="s">
        <v>607</v>
      </c>
      <c r="G94" s="2" t="s">
        <v>608</v>
      </c>
    </row>
    <row r="95" ht="20" customHeight="1">
      <c r="A95" s="2">
        <v>1</v>
      </c>
      <c r="B95" s="2">
        <v>2</v>
      </c>
      <c r="C95" s="2"/>
      <c r="D95" s="2">
        <v>3</v>
      </c>
      <c r="E95" s="2">
        <v>4</v>
      </c>
      <c r="F95" s="2">
        <v>5</v>
      </c>
      <c r="G95" s="2">
        <v>6</v>
      </c>
    </row>
    <row r="96" ht="25" customHeight="1">
      <c r="A96" s="30" t="s">
        <v>522</v>
      </c>
      <c r="B96" s="30"/>
      <c r="C96" s="30"/>
      <c r="D96" s="30"/>
      <c r="E96" s="30"/>
      <c r="F96" s="30"/>
      <c r="G96" s="26"/>
    </row>
    <row r="97" ht="25" customHeight="1">
</row>
    <row r="98" ht="20" customHeight="1">
      <c r="A98" s="27" t="s">
        <v>467</v>
      </c>
      <c r="B98" s="27"/>
      <c r="C98" s="28" t="s">
        <v>285</v>
      </c>
      <c r="D98" s="28"/>
      <c r="E98" s="28"/>
      <c r="F98" s="28"/>
      <c r="G98" s="28"/>
    </row>
    <row r="99" ht="20" customHeight="1">
      <c r="A99" s="27" t="s">
        <v>468</v>
      </c>
      <c r="B99" s="27"/>
      <c r="C99" s="28" t="s">
        <v>528</v>
      </c>
      <c r="D99" s="28"/>
      <c r="E99" s="28"/>
      <c r="F99" s="28"/>
      <c r="G99" s="28"/>
    </row>
    <row r="100" ht="20" customHeight="1">
</row>
    <row r="101" ht="25" customHeight="1">
      <c r="A101" s="13" t="s">
        <v>655</v>
      </c>
      <c r="B101" s="13"/>
      <c r="C101" s="13"/>
      <c r="D101" s="13"/>
      <c r="E101" s="13"/>
      <c r="F101" s="13"/>
      <c r="G101" s="13"/>
    </row>
    <row r="102" ht="20" customHeight="1">
</row>
    <row r="103" ht="50" customHeight="1">
      <c r="A103" s="2" t="s">
        <v>378</v>
      </c>
      <c r="B103" s="2" t="s">
        <v>550</v>
      </c>
      <c r="C103" s="2"/>
      <c r="D103" s="2" t="s">
        <v>605</v>
      </c>
      <c r="E103" s="2" t="s">
        <v>606</v>
      </c>
      <c r="F103" s="2" t="s">
        <v>607</v>
      </c>
      <c r="G103" s="2" t="s">
        <v>608</v>
      </c>
    </row>
    <row r="104" ht="20" customHeight="1">
      <c r="A104" s="2">
        <v>1</v>
      </c>
      <c r="B104" s="2">
        <v>2</v>
      </c>
      <c r="C104" s="2"/>
      <c r="D104" s="2">
        <v>3</v>
      </c>
      <c r="E104" s="2">
        <v>4</v>
      </c>
      <c r="F104" s="2">
        <v>5</v>
      </c>
      <c r="G104" s="2">
        <v>6</v>
      </c>
    </row>
    <row r="105" ht="40" customHeight="1">
      <c r="A105" s="2" t="s">
        <v>69</v>
      </c>
      <c r="B105" s="3" t="s">
        <v>656</v>
      </c>
      <c r="C105" s="3"/>
      <c r="D105" s="2" t="s">
        <v>612</v>
      </c>
      <c r="E105" s="4">
        <v>12</v>
      </c>
      <c r="F105" s="4">
        <v>9990</v>
      </c>
      <c r="G105" s="4">
        <v>119880</v>
      </c>
    </row>
    <row r="106" ht="40" customHeight="1">
      <c r="A106" s="2" t="s">
        <v>72</v>
      </c>
      <c r="B106" s="3" t="s">
        <v>657</v>
      </c>
      <c r="C106" s="3"/>
      <c r="D106" s="2" t="s">
        <v>612</v>
      </c>
      <c r="E106" s="4">
        <v>12</v>
      </c>
      <c r="F106" s="4">
        <v>4091.673333</v>
      </c>
      <c r="G106" s="4">
        <v>49100.08</v>
      </c>
    </row>
    <row r="107" ht="40" customHeight="1">
      <c r="A107" s="2" t="s">
        <v>658</v>
      </c>
      <c r="B107" s="3" t="s">
        <v>659</v>
      </c>
      <c r="C107" s="3"/>
      <c r="D107" s="2" t="s">
        <v>615</v>
      </c>
      <c r="E107" s="4">
        <v>1</v>
      </c>
      <c r="F107" s="4">
        <v>9990</v>
      </c>
      <c r="G107" s="4">
        <v>9990</v>
      </c>
    </row>
    <row r="108" ht="40" customHeight="1">
      <c r="A108" s="2" t="s">
        <v>304</v>
      </c>
      <c r="B108" s="3" t="s">
        <v>660</v>
      </c>
      <c r="C108" s="3"/>
      <c r="D108" s="2" t="s">
        <v>615</v>
      </c>
      <c r="E108" s="4">
        <v>1</v>
      </c>
      <c r="F108" s="4">
        <v>4000</v>
      </c>
      <c r="G108" s="4">
        <v>4000</v>
      </c>
    </row>
    <row r="109" ht="25" customHeight="1">
      <c r="A109" s="30" t="s">
        <v>522</v>
      </c>
      <c r="B109" s="30"/>
      <c r="C109" s="30"/>
      <c r="D109" s="30"/>
      <c r="E109" s="30"/>
      <c r="F109" s="30"/>
      <c r="G109" s="26">
        <f>SUM(G105:G108)</f>
      </c>
    </row>
    <row r="110" ht="25" customHeight="1">
</row>
    <row r="111" ht="20" customHeight="1">
      <c r="A111" s="27" t="s">
        <v>467</v>
      </c>
      <c r="B111" s="27"/>
      <c r="C111" s="28" t="s">
        <v>285</v>
      </c>
      <c r="D111" s="28"/>
      <c r="E111" s="28"/>
      <c r="F111" s="28"/>
      <c r="G111" s="28"/>
    </row>
    <row r="112" ht="20" customHeight="1">
      <c r="A112" s="27" t="s">
        <v>468</v>
      </c>
      <c r="B112" s="27"/>
      <c r="C112" s="28" t="s">
        <v>528</v>
      </c>
      <c r="D112" s="28"/>
      <c r="E112" s="28"/>
      <c r="F112" s="28"/>
      <c r="G112" s="28"/>
    </row>
    <row r="113" ht="20" customHeight="1">
</row>
    <row r="114" ht="25" customHeight="1">
      <c r="A114" s="13" t="s">
        <v>609</v>
      </c>
      <c r="B114" s="13"/>
      <c r="C114" s="13"/>
      <c r="D114" s="13"/>
      <c r="E114" s="13"/>
      <c r="F114" s="13"/>
      <c r="G114" s="13"/>
    </row>
    <row r="115" ht="20" customHeight="1">
</row>
    <row r="116" ht="50" customHeight="1">
      <c r="A116" s="2" t="s">
        <v>378</v>
      </c>
      <c r="B116" s="2" t="s">
        <v>550</v>
      </c>
      <c r="C116" s="2"/>
      <c r="D116" s="2" t="s">
        <v>605</v>
      </c>
      <c r="E116" s="2" t="s">
        <v>606</v>
      </c>
      <c r="F116" s="2" t="s">
        <v>607</v>
      </c>
      <c r="G116" s="2" t="s">
        <v>608</v>
      </c>
    </row>
    <row r="117" ht="20" customHeight="1">
      <c r="A117" s="2">
        <v>1</v>
      </c>
      <c r="B117" s="2">
        <v>2</v>
      </c>
      <c r="C117" s="2"/>
      <c r="D117" s="2">
        <v>3</v>
      </c>
      <c r="E117" s="2">
        <v>4</v>
      </c>
      <c r="F117" s="2">
        <v>5</v>
      </c>
      <c r="G117" s="2">
        <v>6</v>
      </c>
    </row>
    <row r="118" ht="40" customHeight="1">
      <c r="A118" s="2" t="s">
        <v>494</v>
      </c>
      <c r="B118" s="3" t="s">
        <v>661</v>
      </c>
      <c r="C118" s="3"/>
      <c r="D118" s="2" t="s">
        <v>615</v>
      </c>
      <c r="E118" s="4">
        <v>353.138077687</v>
      </c>
      <c r="F118" s="4">
        <v>551.453588</v>
      </c>
      <c r="G118" s="4">
        <v>194739.26</v>
      </c>
    </row>
    <row r="119" ht="40" customHeight="1">
      <c r="A119" s="2" t="s">
        <v>662</v>
      </c>
      <c r="B119" s="3" t="s">
        <v>663</v>
      </c>
      <c r="C119" s="3"/>
      <c r="D119" s="2" t="s">
        <v>612</v>
      </c>
      <c r="E119" s="4">
        <v>151.345869979</v>
      </c>
      <c r="F119" s="4">
        <v>551.45</v>
      </c>
      <c r="G119" s="4">
        <v>83459.68</v>
      </c>
    </row>
    <row r="120" ht="25" customHeight="1">
      <c r="A120" s="30" t="s">
        <v>522</v>
      </c>
      <c r="B120" s="30"/>
      <c r="C120" s="30"/>
      <c r="D120" s="30"/>
      <c r="E120" s="30"/>
      <c r="F120" s="30"/>
      <c r="G120" s="26">
        <f>SUM(G118:G119)</f>
      </c>
    </row>
    <row r="121" ht="25" customHeight="1">
</row>
    <row r="122" ht="20" customHeight="1">
      <c r="A122" s="27" t="s">
        <v>467</v>
      </c>
      <c r="B122" s="27"/>
      <c r="C122" s="28" t="s">
        <v>285</v>
      </c>
      <c r="D122" s="28"/>
      <c r="E122" s="28"/>
      <c r="F122" s="28"/>
      <c r="G122" s="28"/>
    </row>
    <row r="123" ht="20" customHeight="1">
      <c r="A123" s="27" t="s">
        <v>468</v>
      </c>
      <c r="B123" s="27"/>
      <c r="C123" s="28" t="s">
        <v>528</v>
      </c>
      <c r="D123" s="28"/>
      <c r="E123" s="28"/>
      <c r="F123" s="28"/>
      <c r="G123" s="28"/>
    </row>
    <row r="124" ht="20" customHeight="1">
</row>
    <row r="125" ht="25" customHeight="1">
      <c r="A125" s="13" t="s">
        <v>618</v>
      </c>
      <c r="B125" s="13"/>
      <c r="C125" s="13"/>
      <c r="D125" s="13"/>
      <c r="E125" s="13"/>
      <c r="F125" s="13"/>
      <c r="G125" s="13"/>
    </row>
    <row r="126" ht="20" customHeight="1">
</row>
    <row r="127" ht="50" customHeight="1">
      <c r="A127" s="2" t="s">
        <v>378</v>
      </c>
      <c r="B127" s="2" t="s">
        <v>550</v>
      </c>
      <c r="C127" s="2"/>
      <c r="D127" s="2" t="s">
        <v>605</v>
      </c>
      <c r="E127" s="2" t="s">
        <v>606</v>
      </c>
      <c r="F127" s="2" t="s">
        <v>607</v>
      </c>
      <c r="G127" s="2" t="s">
        <v>608</v>
      </c>
    </row>
    <row r="128" ht="20" customHeight="1">
      <c r="A128" s="2">
        <v>1</v>
      </c>
      <c r="B128" s="2">
        <v>2</v>
      </c>
      <c r="C128" s="2"/>
      <c r="D128" s="2">
        <v>3</v>
      </c>
      <c r="E128" s="2">
        <v>4</v>
      </c>
      <c r="F128" s="2">
        <v>5</v>
      </c>
      <c r="G128" s="2">
        <v>6</v>
      </c>
    </row>
    <row r="129" ht="40" customHeight="1">
      <c r="A129" s="2" t="s">
        <v>500</v>
      </c>
      <c r="B129" s="3" t="s">
        <v>664</v>
      </c>
      <c r="C129" s="3"/>
      <c r="D129" s="2" t="s">
        <v>615</v>
      </c>
      <c r="E129" s="4">
        <v>12</v>
      </c>
      <c r="F129" s="4">
        <v>131666.67</v>
      </c>
      <c r="G129" s="4">
        <v>1580000.04</v>
      </c>
    </row>
    <row r="130" ht="40" customHeight="1">
      <c r="A130" s="2" t="s">
        <v>665</v>
      </c>
      <c r="B130" s="3" t="s">
        <v>666</v>
      </c>
      <c r="C130" s="3"/>
      <c r="D130" s="2" t="s">
        <v>615</v>
      </c>
      <c r="E130" s="4">
        <v>12</v>
      </c>
      <c r="F130" s="4">
        <v>11490</v>
      </c>
      <c r="G130" s="4">
        <v>137880</v>
      </c>
    </row>
    <row r="131" ht="40" customHeight="1">
      <c r="A131" s="2" t="s">
        <v>506</v>
      </c>
      <c r="B131" s="3" t="s">
        <v>667</v>
      </c>
      <c r="C131" s="3"/>
      <c r="D131" s="2" t="s">
        <v>612</v>
      </c>
      <c r="E131" s="4">
        <v>12</v>
      </c>
      <c r="F131" s="4">
        <v>14900</v>
      </c>
      <c r="G131" s="4">
        <v>178800</v>
      </c>
    </row>
    <row r="132" ht="40" customHeight="1">
      <c r="A132" s="2" t="s">
        <v>543</v>
      </c>
      <c r="B132" s="3" t="s">
        <v>668</v>
      </c>
      <c r="C132" s="3"/>
      <c r="D132" s="2" t="s">
        <v>615</v>
      </c>
      <c r="E132" s="4">
        <v>12</v>
      </c>
      <c r="F132" s="4">
        <v>1812.89</v>
      </c>
      <c r="G132" s="4">
        <v>21754.68</v>
      </c>
    </row>
    <row r="133" ht="80" customHeight="1">
      <c r="A133" s="2" t="s">
        <v>669</v>
      </c>
      <c r="B133" s="3" t="s">
        <v>620</v>
      </c>
      <c r="C133" s="3"/>
      <c r="D133" s="2" t="s">
        <v>443</v>
      </c>
      <c r="E133" s="4">
        <v>2400</v>
      </c>
      <c r="F133" s="4">
        <v>8303.318179</v>
      </c>
      <c r="G133" s="4">
        <v>19927963.63</v>
      </c>
    </row>
    <row r="134" ht="40" customHeight="1">
      <c r="A134" s="2" t="s">
        <v>670</v>
      </c>
      <c r="B134" s="3" t="s">
        <v>671</v>
      </c>
      <c r="C134" s="3"/>
      <c r="D134" s="2" t="s">
        <v>615</v>
      </c>
      <c r="E134" s="4">
        <v>12</v>
      </c>
      <c r="F134" s="4">
        <v>49900</v>
      </c>
      <c r="G134" s="4">
        <v>598800</v>
      </c>
    </row>
    <row r="135" ht="100" customHeight="1">
      <c r="A135" s="2" t="s">
        <v>169</v>
      </c>
      <c r="B135" s="3" t="s">
        <v>672</v>
      </c>
      <c r="C135" s="3"/>
      <c r="D135" s="2" t="s">
        <v>443</v>
      </c>
      <c r="E135" s="4">
        <v>120.433780622</v>
      </c>
      <c r="F135" s="4">
        <v>8303.318179</v>
      </c>
      <c r="G135" s="4">
        <v>1000000</v>
      </c>
    </row>
    <row r="136" ht="25" customHeight="1">
      <c r="A136" s="30" t="s">
        <v>522</v>
      </c>
      <c r="B136" s="30"/>
      <c r="C136" s="30"/>
      <c r="D136" s="30"/>
      <c r="E136" s="30"/>
      <c r="F136" s="30"/>
      <c r="G136" s="26">
        <f>SUM(G129:G135)</f>
      </c>
    </row>
    <row r="137" ht="25" customHeight="1">
</row>
    <row r="138" ht="20" customHeight="1">
      <c r="A138" s="27" t="s">
        <v>467</v>
      </c>
      <c r="B138" s="27"/>
      <c r="C138" s="28" t="s">
        <v>285</v>
      </c>
      <c r="D138" s="28"/>
      <c r="E138" s="28"/>
      <c r="F138" s="28"/>
      <c r="G138" s="28"/>
    </row>
    <row r="139" ht="20" customHeight="1">
      <c r="A139" s="27" t="s">
        <v>468</v>
      </c>
      <c r="B139" s="27"/>
      <c r="C139" s="28" t="s">
        <v>528</v>
      </c>
      <c r="D139" s="28"/>
      <c r="E139" s="28"/>
      <c r="F139" s="28"/>
      <c r="G139" s="28"/>
    </row>
    <row r="140" ht="20" customHeight="1">
</row>
    <row r="141" ht="25" customHeight="1">
      <c r="A141" s="13" t="s">
        <v>621</v>
      </c>
      <c r="B141" s="13"/>
      <c r="C141" s="13"/>
      <c r="D141" s="13"/>
      <c r="E141" s="13"/>
      <c r="F141" s="13"/>
      <c r="G141" s="13"/>
    </row>
    <row r="142" ht="20" customHeight="1">
</row>
    <row r="143" ht="50" customHeight="1">
      <c r="A143" s="2" t="s">
        <v>378</v>
      </c>
      <c r="B143" s="2" t="s">
        <v>550</v>
      </c>
      <c r="C143" s="2"/>
      <c r="D143" s="2" t="s">
        <v>605</v>
      </c>
      <c r="E143" s="2" t="s">
        <v>606</v>
      </c>
      <c r="F143" s="2" t="s">
        <v>607</v>
      </c>
      <c r="G143" s="2" t="s">
        <v>608</v>
      </c>
    </row>
    <row r="144" ht="20" customHeight="1">
      <c r="A144" s="2">
        <v>1</v>
      </c>
      <c r="B144" s="2">
        <v>2</v>
      </c>
      <c r="C144" s="2"/>
      <c r="D144" s="2">
        <v>3</v>
      </c>
      <c r="E144" s="2">
        <v>4</v>
      </c>
      <c r="F144" s="2">
        <v>5</v>
      </c>
      <c r="G144" s="2">
        <v>6</v>
      </c>
    </row>
    <row r="145" ht="40" customHeight="1">
      <c r="A145" s="2" t="s">
        <v>539</v>
      </c>
      <c r="B145" s="3" t="s">
        <v>673</v>
      </c>
      <c r="C145" s="3"/>
      <c r="D145" s="2" t="s">
        <v>615</v>
      </c>
      <c r="E145" s="4">
        <v>12</v>
      </c>
      <c r="F145" s="4">
        <v>201299.996667</v>
      </c>
      <c r="G145" s="4">
        <v>2415599.96</v>
      </c>
    </row>
    <row r="146" ht="40" customHeight="1">
      <c r="A146" s="2" t="s">
        <v>516</v>
      </c>
      <c r="B146" s="3" t="s">
        <v>674</v>
      </c>
      <c r="C146" s="3"/>
      <c r="D146" s="2" t="s">
        <v>615</v>
      </c>
      <c r="E146" s="4">
        <v>12</v>
      </c>
      <c r="F146" s="4">
        <v>2581.8</v>
      </c>
      <c r="G146" s="4">
        <v>30981.6</v>
      </c>
    </row>
    <row r="147" ht="40" customHeight="1">
      <c r="A147" s="2" t="s">
        <v>524</v>
      </c>
      <c r="B147" s="3" t="s">
        <v>675</v>
      </c>
      <c r="C147" s="3"/>
      <c r="D147" s="2" t="s">
        <v>443</v>
      </c>
      <c r="E147" s="4">
        <v>15</v>
      </c>
      <c r="F147" s="4">
        <v>3338.5</v>
      </c>
      <c r="G147" s="4">
        <v>50077.5</v>
      </c>
    </row>
    <row r="148" ht="40" customHeight="1">
      <c r="A148" s="2" t="s">
        <v>676</v>
      </c>
      <c r="B148" s="3" t="s">
        <v>677</v>
      </c>
      <c r="C148" s="3"/>
      <c r="D148" s="2" t="s">
        <v>443</v>
      </c>
      <c r="E148" s="4">
        <v>90</v>
      </c>
      <c r="F148" s="4">
        <v>5000</v>
      </c>
      <c r="G148" s="4">
        <v>450000</v>
      </c>
    </row>
    <row r="149" ht="60" customHeight="1">
      <c r="A149" s="2" t="s">
        <v>678</v>
      </c>
      <c r="B149" s="3" t="s">
        <v>679</v>
      </c>
      <c r="C149" s="3"/>
      <c r="D149" s="2" t="s">
        <v>443</v>
      </c>
      <c r="E149" s="4">
        <v>12</v>
      </c>
      <c r="F149" s="4">
        <v>30000</v>
      </c>
      <c r="G149" s="4">
        <v>360000</v>
      </c>
    </row>
    <row r="150" ht="60" customHeight="1">
      <c r="A150" s="2" t="s">
        <v>622</v>
      </c>
      <c r="B150" s="3" t="s">
        <v>680</v>
      </c>
      <c r="C150" s="3"/>
      <c r="D150" s="2" t="s">
        <v>443</v>
      </c>
      <c r="E150" s="4">
        <v>1</v>
      </c>
      <c r="F150" s="4">
        <v>316268.58</v>
      </c>
      <c r="G150" s="4">
        <v>316268.58</v>
      </c>
    </row>
    <row r="151" ht="100" customHeight="1">
      <c r="A151" s="2" t="s">
        <v>681</v>
      </c>
      <c r="B151" s="3" t="s">
        <v>682</v>
      </c>
      <c r="C151" s="3"/>
      <c r="D151" s="2" t="s">
        <v>443</v>
      </c>
      <c r="E151" s="4">
        <v>1</v>
      </c>
      <c r="F151" s="4">
        <v>100000</v>
      </c>
      <c r="G151" s="4">
        <v>100000</v>
      </c>
    </row>
    <row r="152" ht="80" customHeight="1">
      <c r="A152" s="2" t="s">
        <v>624</v>
      </c>
      <c r="B152" s="3" t="s">
        <v>625</v>
      </c>
      <c r="C152" s="3"/>
      <c r="D152" s="2" t="s">
        <v>443</v>
      </c>
      <c r="E152" s="4">
        <v>2</v>
      </c>
      <c r="F152" s="4">
        <v>500000</v>
      </c>
      <c r="G152" s="4">
        <v>1000000</v>
      </c>
    </row>
    <row r="153" ht="20" customHeight="1">
      <c r="A153" s="2" t="s">
        <v>683</v>
      </c>
      <c r="B153" s="3" t="s">
        <v>684</v>
      </c>
      <c r="C153" s="3"/>
      <c r="D153" s="2" t="s">
        <v>612</v>
      </c>
      <c r="E153" s="4">
        <v>62763.553504347</v>
      </c>
      <c r="F153" s="4">
        <v>93.17</v>
      </c>
      <c r="G153" s="4">
        <v>5847680.28</v>
      </c>
    </row>
    <row r="154" ht="25" customHeight="1">
      <c r="A154" s="30" t="s">
        <v>522</v>
      </c>
      <c r="B154" s="30"/>
      <c r="C154" s="30"/>
      <c r="D154" s="30"/>
      <c r="E154" s="30"/>
      <c r="F154" s="30"/>
      <c r="G154" s="26">
        <f>SUM(G145:G153)</f>
      </c>
    </row>
    <row r="155" ht="25" customHeight="1">
</row>
    <row r="156" ht="20" customHeight="1">
      <c r="A156" s="27" t="s">
        <v>467</v>
      </c>
      <c r="B156" s="27"/>
      <c r="C156" s="28" t="s">
        <v>285</v>
      </c>
      <c r="D156" s="28"/>
      <c r="E156" s="28"/>
      <c r="F156" s="28"/>
      <c r="G156" s="28"/>
    </row>
    <row r="157" ht="20" customHeight="1">
      <c r="A157" s="27" t="s">
        <v>468</v>
      </c>
      <c r="B157" s="27"/>
      <c r="C157" s="28" t="s">
        <v>528</v>
      </c>
      <c r="D157" s="28"/>
      <c r="E157" s="28"/>
      <c r="F157" s="28"/>
      <c r="G157" s="28"/>
    </row>
    <row r="158" ht="20" customHeight="1">
</row>
    <row r="159" ht="25" customHeight="1">
      <c r="A159" s="13" t="s">
        <v>604</v>
      </c>
      <c r="B159" s="13"/>
      <c r="C159" s="13"/>
      <c r="D159" s="13"/>
      <c r="E159" s="13"/>
      <c r="F159" s="13"/>
      <c r="G159" s="13"/>
    </row>
    <row r="160" ht="20" customHeight="1">
</row>
    <row r="161" ht="50" customHeight="1">
      <c r="A161" s="2" t="s">
        <v>378</v>
      </c>
      <c r="B161" s="2" t="s">
        <v>550</v>
      </c>
      <c r="C161" s="2"/>
      <c r="D161" s="2" t="s">
        <v>605</v>
      </c>
      <c r="E161" s="2" t="s">
        <v>606</v>
      </c>
      <c r="F161" s="2" t="s">
        <v>607</v>
      </c>
      <c r="G161" s="2" t="s">
        <v>608</v>
      </c>
    </row>
    <row r="162" ht="20" customHeight="1">
      <c r="A162" s="2">
        <v>1</v>
      </c>
      <c r="B162" s="2">
        <v>2</v>
      </c>
      <c r="C162" s="2"/>
      <c r="D162" s="2">
        <v>3</v>
      </c>
      <c r="E162" s="2">
        <v>4</v>
      </c>
      <c r="F162" s="2">
        <v>5</v>
      </c>
      <c r="G162" s="2">
        <v>6</v>
      </c>
    </row>
    <row r="163" ht="25" customHeight="1">
      <c r="A163" s="30" t="s">
        <v>522</v>
      </c>
      <c r="B163" s="30"/>
      <c r="C163" s="30"/>
      <c r="D163" s="30"/>
      <c r="E163" s="30"/>
      <c r="F163" s="30"/>
      <c r="G163" s="26"/>
    </row>
    <row r="164" ht="25" customHeight="1">
</row>
    <row r="165" ht="20" customHeight="1">
      <c r="A165" s="27" t="s">
        <v>467</v>
      </c>
      <c r="B165" s="27"/>
      <c r="C165" s="28" t="s">
        <v>285</v>
      </c>
      <c r="D165" s="28"/>
      <c r="E165" s="28"/>
      <c r="F165" s="28"/>
      <c r="G165" s="28"/>
    </row>
    <row r="166" ht="20" customHeight="1">
      <c r="A166" s="27" t="s">
        <v>468</v>
      </c>
      <c r="B166" s="27"/>
      <c r="C166" s="28" t="s">
        <v>528</v>
      </c>
      <c r="D166" s="28"/>
      <c r="E166" s="28"/>
      <c r="F166" s="28"/>
      <c r="G166" s="28"/>
    </row>
    <row r="167" ht="20" customHeight="1">
</row>
    <row r="168" ht="25" customHeight="1">
      <c r="A168" s="13" t="s">
        <v>685</v>
      </c>
      <c r="B168" s="13"/>
      <c r="C168" s="13"/>
      <c r="D168" s="13"/>
      <c r="E168" s="13"/>
      <c r="F168" s="13"/>
      <c r="G168" s="13"/>
    </row>
    <row r="169" ht="20" customHeight="1">
</row>
    <row r="170" ht="50" customHeight="1">
      <c r="A170" s="2" t="s">
        <v>378</v>
      </c>
      <c r="B170" s="2" t="s">
        <v>550</v>
      </c>
      <c r="C170" s="2"/>
      <c r="D170" s="2" t="s">
        <v>605</v>
      </c>
      <c r="E170" s="2" t="s">
        <v>606</v>
      </c>
      <c r="F170" s="2" t="s">
        <v>607</v>
      </c>
      <c r="G170" s="2" t="s">
        <v>608</v>
      </c>
    </row>
    <row r="171" ht="20" customHeight="1">
      <c r="A171" s="2">
        <v>1</v>
      </c>
      <c r="B171" s="2">
        <v>2</v>
      </c>
      <c r="C171" s="2"/>
      <c r="D171" s="2">
        <v>3</v>
      </c>
      <c r="E171" s="2">
        <v>4</v>
      </c>
      <c r="F171" s="2">
        <v>5</v>
      </c>
      <c r="G171" s="2">
        <v>6</v>
      </c>
    </row>
    <row r="172" ht="60" customHeight="1">
      <c r="A172" s="2" t="s">
        <v>686</v>
      </c>
      <c r="B172" s="3" t="s">
        <v>687</v>
      </c>
      <c r="C172" s="3"/>
      <c r="D172" s="2" t="s">
        <v>443</v>
      </c>
      <c r="E172" s="4">
        <v>30</v>
      </c>
      <c r="F172" s="4">
        <v>1000</v>
      </c>
      <c r="G172" s="4">
        <v>30000</v>
      </c>
    </row>
    <row r="173" ht="60" customHeight="1">
      <c r="A173" s="2" t="s">
        <v>686</v>
      </c>
      <c r="B173" s="3" t="s">
        <v>688</v>
      </c>
      <c r="C173" s="3"/>
      <c r="D173" s="2" t="s">
        <v>443</v>
      </c>
      <c r="E173" s="4">
        <v>30</v>
      </c>
      <c r="F173" s="4">
        <v>400</v>
      </c>
      <c r="G173" s="4">
        <v>12000</v>
      </c>
    </row>
    <row r="174" ht="40" customHeight="1">
      <c r="A174" s="2" t="s">
        <v>686</v>
      </c>
      <c r="B174" s="3" t="s">
        <v>689</v>
      </c>
      <c r="C174" s="3"/>
      <c r="D174" s="2" t="s">
        <v>443</v>
      </c>
      <c r="E174" s="4">
        <v>100</v>
      </c>
      <c r="F174" s="4">
        <v>1580</v>
      </c>
      <c r="G174" s="4">
        <v>158000</v>
      </c>
    </row>
    <row r="175" ht="25" customHeight="1">
      <c r="A175" s="30" t="s">
        <v>522</v>
      </c>
      <c r="B175" s="30"/>
      <c r="C175" s="30"/>
      <c r="D175" s="30"/>
      <c r="E175" s="30"/>
      <c r="F175" s="30"/>
      <c r="G175" s="26">
        <f>SUM(G172:G174)</f>
      </c>
    </row>
    <row r="176" ht="25" customHeight="1">
</row>
    <row r="177" ht="20" customHeight="1">
      <c r="A177" s="27" t="s">
        <v>467</v>
      </c>
      <c r="B177" s="27"/>
      <c r="C177" s="28" t="s">
        <v>285</v>
      </c>
      <c r="D177" s="28"/>
      <c r="E177" s="28"/>
      <c r="F177" s="28"/>
      <c r="G177" s="28"/>
    </row>
    <row r="178" ht="20" customHeight="1">
      <c r="A178" s="27" t="s">
        <v>468</v>
      </c>
      <c r="B178" s="27"/>
      <c r="C178" s="28" t="s">
        <v>528</v>
      </c>
      <c r="D178" s="28"/>
      <c r="E178" s="28"/>
      <c r="F178" s="28"/>
      <c r="G178" s="28"/>
    </row>
    <row r="179" ht="20" customHeight="1">
</row>
    <row r="180" ht="25" customHeight="1">
      <c r="A180" s="13" t="s">
        <v>690</v>
      </c>
      <c r="B180" s="13"/>
      <c r="C180" s="13"/>
      <c r="D180" s="13"/>
      <c r="E180" s="13"/>
      <c r="F180" s="13"/>
      <c r="G180" s="13"/>
    </row>
    <row r="181" ht="20" customHeight="1">
</row>
    <row r="182" ht="50" customHeight="1">
      <c r="A182" s="2" t="s">
        <v>378</v>
      </c>
      <c r="B182" s="2" t="s">
        <v>550</v>
      </c>
      <c r="C182" s="2"/>
      <c r="D182" s="2" t="s">
        <v>605</v>
      </c>
      <c r="E182" s="2" t="s">
        <v>606</v>
      </c>
      <c r="F182" s="2" t="s">
        <v>607</v>
      </c>
      <c r="G182" s="2" t="s">
        <v>608</v>
      </c>
    </row>
    <row r="183" ht="20" customHeight="1">
      <c r="A183" s="2">
        <v>1</v>
      </c>
      <c r="B183" s="2">
        <v>2</v>
      </c>
      <c r="C183" s="2"/>
      <c r="D183" s="2">
        <v>3</v>
      </c>
      <c r="E183" s="2">
        <v>4</v>
      </c>
      <c r="F183" s="2">
        <v>5</v>
      </c>
      <c r="G183" s="2">
        <v>6</v>
      </c>
    </row>
    <row r="184" ht="40" customHeight="1">
      <c r="A184" s="2" t="s">
        <v>691</v>
      </c>
      <c r="B184" s="3" t="s">
        <v>692</v>
      </c>
      <c r="C184" s="3"/>
      <c r="D184" s="2" t="s">
        <v>443</v>
      </c>
      <c r="E184" s="4">
        <v>200</v>
      </c>
      <c r="F184" s="4">
        <v>1000</v>
      </c>
      <c r="G184" s="4">
        <v>200000</v>
      </c>
    </row>
    <row r="185" ht="25" customHeight="1">
      <c r="A185" s="30" t="s">
        <v>522</v>
      </c>
      <c r="B185" s="30"/>
      <c r="C185" s="30"/>
      <c r="D185" s="30"/>
      <c r="E185" s="30"/>
      <c r="F185" s="30"/>
      <c r="G185" s="26">
        <f>SUM(G184:G184)</f>
      </c>
    </row>
    <row r="186" ht="25" customHeight="1">
</row>
    <row r="187" ht="20" customHeight="1">
      <c r="A187" s="27" t="s">
        <v>467</v>
      </c>
      <c r="B187" s="27"/>
      <c r="C187" s="28" t="s">
        <v>285</v>
      </c>
      <c r="D187" s="28"/>
      <c r="E187" s="28"/>
      <c r="F187" s="28"/>
      <c r="G187" s="28"/>
    </row>
    <row r="188" ht="20" customHeight="1">
      <c r="A188" s="27" t="s">
        <v>468</v>
      </c>
      <c r="B188" s="27"/>
      <c r="C188" s="28" t="s">
        <v>528</v>
      </c>
      <c r="D188" s="28"/>
      <c r="E188" s="28"/>
      <c r="F188" s="28"/>
      <c r="G188" s="28"/>
    </row>
    <row r="189" ht="20" customHeight="1">
</row>
    <row r="190" ht="25" customHeight="1">
      <c r="A190" s="13" t="s">
        <v>648</v>
      </c>
      <c r="B190" s="13"/>
      <c r="C190" s="13"/>
      <c r="D190" s="13"/>
      <c r="E190" s="13"/>
      <c r="F190" s="13"/>
      <c r="G190" s="13"/>
    </row>
    <row r="191" ht="20" customHeight="1">
</row>
    <row r="192" ht="50" customHeight="1">
      <c r="A192" s="2" t="s">
        <v>378</v>
      </c>
      <c r="B192" s="2" t="s">
        <v>550</v>
      </c>
      <c r="C192" s="2"/>
      <c r="D192" s="2" t="s">
        <v>605</v>
      </c>
      <c r="E192" s="2" t="s">
        <v>606</v>
      </c>
      <c r="F192" s="2" t="s">
        <v>607</v>
      </c>
      <c r="G192" s="2" t="s">
        <v>608</v>
      </c>
    </row>
    <row r="193" ht="20" customHeight="1">
      <c r="A193" s="2">
        <v>1</v>
      </c>
      <c r="B193" s="2">
        <v>2</v>
      </c>
      <c r="C193" s="2"/>
      <c r="D193" s="2">
        <v>3</v>
      </c>
      <c r="E193" s="2">
        <v>4</v>
      </c>
      <c r="F193" s="2">
        <v>5</v>
      </c>
      <c r="G193" s="2">
        <v>6</v>
      </c>
    </row>
    <row r="194" ht="40" customHeight="1">
      <c r="A194" s="2" t="s">
        <v>693</v>
      </c>
      <c r="B194" s="3" t="s">
        <v>694</v>
      </c>
      <c r="C194" s="3"/>
      <c r="D194" s="2" t="s">
        <v>615</v>
      </c>
      <c r="E194" s="4">
        <v>10</v>
      </c>
      <c r="F194" s="4">
        <v>1000</v>
      </c>
      <c r="G194" s="4">
        <v>10000</v>
      </c>
    </row>
    <row r="195" ht="40" customHeight="1">
      <c r="A195" s="2" t="s">
        <v>693</v>
      </c>
      <c r="B195" s="3" t="s">
        <v>695</v>
      </c>
      <c r="C195" s="3"/>
      <c r="D195" s="2" t="s">
        <v>615</v>
      </c>
      <c r="E195" s="4">
        <v>10</v>
      </c>
      <c r="F195" s="4">
        <v>1600</v>
      </c>
      <c r="G195" s="4">
        <v>16000</v>
      </c>
    </row>
    <row r="196" ht="40" customHeight="1">
      <c r="A196" s="2" t="s">
        <v>693</v>
      </c>
      <c r="B196" s="3" t="s">
        <v>696</v>
      </c>
      <c r="C196" s="3"/>
      <c r="D196" s="2" t="s">
        <v>615</v>
      </c>
      <c r="E196" s="4">
        <v>10</v>
      </c>
      <c r="F196" s="4">
        <v>1000</v>
      </c>
      <c r="G196" s="4">
        <v>10000</v>
      </c>
    </row>
    <row r="197" ht="60" customHeight="1">
      <c r="A197" s="2" t="s">
        <v>697</v>
      </c>
      <c r="B197" s="3" t="s">
        <v>698</v>
      </c>
      <c r="C197" s="3"/>
      <c r="D197" s="2" t="s">
        <v>615</v>
      </c>
      <c r="E197" s="4">
        <v>50</v>
      </c>
      <c r="F197" s="4">
        <v>7767.2268</v>
      </c>
      <c r="G197" s="4">
        <v>388361.34</v>
      </c>
    </row>
    <row r="198" ht="40" customHeight="1">
      <c r="A198" s="2" t="s">
        <v>697</v>
      </c>
      <c r="B198" s="3" t="s">
        <v>699</v>
      </c>
      <c r="C198" s="3"/>
      <c r="D198" s="2" t="s">
        <v>615</v>
      </c>
      <c r="E198" s="4">
        <v>50</v>
      </c>
      <c r="F198" s="4">
        <v>800</v>
      </c>
      <c r="G198" s="4">
        <v>40000</v>
      </c>
    </row>
    <row r="199" ht="40" customHeight="1">
      <c r="A199" s="2" t="s">
        <v>697</v>
      </c>
      <c r="B199" s="3" t="s">
        <v>700</v>
      </c>
      <c r="C199" s="3"/>
      <c r="D199" s="2" t="s">
        <v>615</v>
      </c>
      <c r="E199" s="4">
        <v>500</v>
      </c>
      <c r="F199" s="4">
        <v>99</v>
      </c>
      <c r="G199" s="4">
        <v>49500</v>
      </c>
    </row>
    <row r="200" ht="40" customHeight="1">
      <c r="A200" s="2" t="s">
        <v>697</v>
      </c>
      <c r="B200" s="3" t="s">
        <v>701</v>
      </c>
      <c r="C200" s="3"/>
      <c r="D200" s="2" t="s">
        <v>615</v>
      </c>
      <c r="E200" s="4">
        <v>100</v>
      </c>
      <c r="F200" s="4">
        <v>69</v>
      </c>
      <c r="G200" s="4">
        <v>6900</v>
      </c>
    </row>
    <row r="201" ht="40" customHeight="1">
      <c r="A201" s="2" t="s">
        <v>114</v>
      </c>
      <c r="B201" s="3" t="s">
        <v>702</v>
      </c>
      <c r="C201" s="3"/>
      <c r="D201" s="2" t="s">
        <v>615</v>
      </c>
      <c r="E201" s="4">
        <v>4000</v>
      </c>
      <c r="F201" s="4">
        <v>15</v>
      </c>
      <c r="G201" s="4">
        <v>60000</v>
      </c>
    </row>
    <row r="202" ht="40" customHeight="1">
      <c r="A202" s="2" t="s">
        <v>172</v>
      </c>
      <c r="B202" s="3" t="s">
        <v>703</v>
      </c>
      <c r="C202" s="3"/>
      <c r="D202" s="2" t="s">
        <v>615</v>
      </c>
      <c r="E202" s="4">
        <v>5</v>
      </c>
      <c r="F202" s="4">
        <v>12000</v>
      </c>
      <c r="G202" s="4">
        <v>60000</v>
      </c>
    </row>
    <row r="203" ht="40" customHeight="1">
      <c r="A203" s="2" t="s">
        <v>172</v>
      </c>
      <c r="B203" s="3" t="s">
        <v>704</v>
      </c>
      <c r="C203" s="3"/>
      <c r="D203" s="2" t="s">
        <v>615</v>
      </c>
      <c r="E203" s="4">
        <v>5</v>
      </c>
      <c r="F203" s="4">
        <v>7000</v>
      </c>
      <c r="G203" s="4">
        <v>35000</v>
      </c>
    </row>
    <row r="204" ht="40" customHeight="1">
      <c r="A204" s="2" t="s">
        <v>172</v>
      </c>
      <c r="B204" s="3" t="s">
        <v>705</v>
      </c>
      <c r="C204" s="3"/>
      <c r="D204" s="2" t="s">
        <v>615</v>
      </c>
      <c r="E204" s="4">
        <v>5</v>
      </c>
      <c r="F204" s="4">
        <v>5001.5</v>
      </c>
      <c r="G204" s="4">
        <v>25007.5</v>
      </c>
    </row>
    <row r="205" ht="40" customHeight="1">
      <c r="A205" s="2" t="s">
        <v>706</v>
      </c>
      <c r="B205" s="3" t="s">
        <v>707</v>
      </c>
      <c r="C205" s="3"/>
      <c r="D205" s="2" t="s">
        <v>615</v>
      </c>
      <c r="E205" s="4">
        <v>2</v>
      </c>
      <c r="F205" s="4">
        <v>35000</v>
      </c>
      <c r="G205" s="4">
        <v>70000</v>
      </c>
    </row>
    <row r="206" ht="40" customHeight="1">
      <c r="A206" s="2" t="s">
        <v>706</v>
      </c>
      <c r="B206" s="3" t="s">
        <v>708</v>
      </c>
      <c r="C206" s="3"/>
      <c r="D206" s="2" t="s">
        <v>615</v>
      </c>
      <c r="E206" s="4">
        <v>25</v>
      </c>
      <c r="F206" s="4">
        <v>430</v>
      </c>
      <c r="G206" s="4">
        <v>10750</v>
      </c>
    </row>
    <row r="207" ht="40" customHeight="1">
      <c r="A207" s="2" t="s">
        <v>706</v>
      </c>
      <c r="B207" s="3" t="s">
        <v>709</v>
      </c>
      <c r="C207" s="3"/>
      <c r="D207" s="2" t="s">
        <v>615</v>
      </c>
      <c r="E207" s="4">
        <v>50</v>
      </c>
      <c r="F207" s="4">
        <v>370</v>
      </c>
      <c r="G207" s="4">
        <v>18500</v>
      </c>
    </row>
    <row r="208" ht="40" customHeight="1">
      <c r="A208" s="2" t="s">
        <v>706</v>
      </c>
      <c r="B208" s="3" t="s">
        <v>710</v>
      </c>
      <c r="C208" s="3"/>
      <c r="D208" s="2" t="s">
        <v>615</v>
      </c>
      <c r="E208" s="4">
        <v>25</v>
      </c>
      <c r="F208" s="4">
        <v>1135</v>
      </c>
      <c r="G208" s="4">
        <v>28375</v>
      </c>
    </row>
    <row r="209" ht="40" customHeight="1">
      <c r="A209" s="2" t="s">
        <v>711</v>
      </c>
      <c r="B209" s="3" t="s">
        <v>712</v>
      </c>
      <c r="C209" s="3"/>
      <c r="D209" s="2" t="s">
        <v>615</v>
      </c>
      <c r="E209" s="4">
        <v>20</v>
      </c>
      <c r="F209" s="4">
        <v>8580.308</v>
      </c>
      <c r="G209" s="4">
        <v>171606.16</v>
      </c>
    </row>
    <row r="210" ht="25" customHeight="1">
      <c r="A210" s="30" t="s">
        <v>522</v>
      </c>
      <c r="B210" s="30"/>
      <c r="C210" s="30"/>
      <c r="D210" s="30"/>
      <c r="E210" s="30"/>
      <c r="F210" s="30"/>
      <c r="G210" s="26">
        <f>SUM(G194:G209)</f>
      </c>
    </row>
    <row r="211" ht="25" customHeight="1">
</row>
    <row r="212" ht="20" customHeight="1">
      <c r="A212" s="27" t="s">
        <v>467</v>
      </c>
      <c r="B212" s="27"/>
      <c r="C212" s="28" t="s">
        <v>285</v>
      </c>
      <c r="D212" s="28"/>
      <c r="E212" s="28"/>
      <c r="F212" s="28"/>
      <c r="G212" s="28"/>
    </row>
    <row r="213" ht="20" customHeight="1">
      <c r="A213" s="27" t="s">
        <v>468</v>
      </c>
      <c r="B213" s="27"/>
      <c r="C213" s="28" t="s">
        <v>528</v>
      </c>
      <c r="D213" s="28"/>
      <c r="E213" s="28"/>
      <c r="F213" s="28"/>
      <c r="G213" s="28"/>
    </row>
    <row r="214" ht="20" customHeight="1">
</row>
    <row r="215" ht="25" customHeight="1">
      <c r="A215" s="13" t="s">
        <v>604</v>
      </c>
      <c r="B215" s="13"/>
      <c r="C215" s="13"/>
      <c r="D215" s="13"/>
      <c r="E215" s="13"/>
      <c r="F215" s="13"/>
      <c r="G215" s="13"/>
    </row>
    <row r="216" ht="20" customHeight="1">
</row>
    <row r="217" ht="50" customHeight="1">
      <c r="A217" s="2" t="s">
        <v>378</v>
      </c>
      <c r="B217" s="2" t="s">
        <v>550</v>
      </c>
      <c r="C217" s="2"/>
      <c r="D217" s="2" t="s">
        <v>605</v>
      </c>
      <c r="E217" s="2" t="s">
        <v>606</v>
      </c>
      <c r="F217" s="2" t="s">
        <v>607</v>
      </c>
      <c r="G217" s="2" t="s">
        <v>608</v>
      </c>
    </row>
    <row r="218" ht="20" customHeight="1">
      <c r="A218" s="2">
        <v>1</v>
      </c>
      <c r="B218" s="2">
        <v>2</v>
      </c>
      <c r="C218" s="2"/>
      <c r="D218" s="2">
        <v>3</v>
      </c>
      <c r="E218" s="2">
        <v>4</v>
      </c>
      <c r="F218" s="2">
        <v>5</v>
      </c>
      <c r="G218" s="2">
        <v>6</v>
      </c>
    </row>
    <row r="219" ht="25" customHeight="1">
      <c r="A219" s="30" t="s">
        <v>522</v>
      </c>
      <c r="B219" s="30"/>
      <c r="C219" s="30"/>
      <c r="D219" s="30"/>
      <c r="E219" s="30"/>
      <c r="F219" s="30"/>
      <c r="G219" s="26"/>
    </row>
    <row r="220" ht="25" customHeight="1">
</row>
    <row r="221" ht="20" customHeight="1">
      <c r="A221" s="27" t="s">
        <v>467</v>
      </c>
      <c r="B221" s="27"/>
      <c r="C221" s="28" t="s">
        <v>285</v>
      </c>
      <c r="D221" s="28"/>
      <c r="E221" s="28"/>
      <c r="F221" s="28"/>
      <c r="G221" s="28"/>
    </row>
    <row r="222" ht="20" customHeight="1">
      <c r="A222" s="27" t="s">
        <v>468</v>
      </c>
      <c r="B222" s="27"/>
      <c r="C222" s="28" t="s">
        <v>528</v>
      </c>
      <c r="D222" s="28"/>
      <c r="E222" s="28"/>
      <c r="F222" s="28"/>
      <c r="G222" s="28"/>
    </row>
    <row r="223" ht="20" customHeight="1">
</row>
    <row r="224" ht="25" customHeight="1">
      <c r="A224" s="13" t="s">
        <v>713</v>
      </c>
      <c r="B224" s="13"/>
      <c r="C224" s="13"/>
      <c r="D224" s="13"/>
      <c r="E224" s="13"/>
      <c r="F224" s="13"/>
      <c r="G224" s="13"/>
    </row>
    <row r="225" ht="20" customHeight="1">
</row>
    <row r="226" ht="50" customHeight="1">
      <c r="A226" s="2" t="s">
        <v>378</v>
      </c>
      <c r="B226" s="2" t="s">
        <v>550</v>
      </c>
      <c r="C226" s="2"/>
      <c r="D226" s="2" t="s">
        <v>605</v>
      </c>
      <c r="E226" s="2" t="s">
        <v>606</v>
      </c>
      <c r="F226" s="2" t="s">
        <v>607</v>
      </c>
      <c r="G226" s="2" t="s">
        <v>608</v>
      </c>
    </row>
    <row r="227" ht="20" customHeight="1">
      <c r="A227" s="2">
        <v>1</v>
      </c>
      <c r="B227" s="2">
        <v>2</v>
      </c>
      <c r="C227" s="2"/>
      <c r="D227" s="2">
        <v>3</v>
      </c>
      <c r="E227" s="2">
        <v>4</v>
      </c>
      <c r="F227" s="2">
        <v>5</v>
      </c>
      <c r="G227" s="2">
        <v>6</v>
      </c>
    </row>
    <row r="228" ht="40" customHeight="1">
      <c r="A228" s="2" t="s">
        <v>714</v>
      </c>
      <c r="B228" s="3" t="s">
        <v>715</v>
      </c>
      <c r="C228" s="3"/>
      <c r="D228" s="2" t="s">
        <v>443</v>
      </c>
      <c r="E228" s="4">
        <v>73</v>
      </c>
      <c r="F228" s="4">
        <v>204</v>
      </c>
      <c r="G228" s="4">
        <v>14892</v>
      </c>
    </row>
    <row r="229" ht="40" customHeight="1">
      <c r="A229" s="2" t="s">
        <v>714</v>
      </c>
      <c r="B229" s="3" t="s">
        <v>716</v>
      </c>
      <c r="C229" s="3"/>
      <c r="D229" s="2" t="s">
        <v>443</v>
      </c>
      <c r="E229" s="4">
        <v>10</v>
      </c>
      <c r="F229" s="4">
        <v>165.656</v>
      </c>
      <c r="G229" s="4">
        <v>1656.56</v>
      </c>
    </row>
    <row r="230" ht="40" customHeight="1">
      <c r="A230" s="2" t="s">
        <v>714</v>
      </c>
      <c r="B230" s="3" t="s">
        <v>717</v>
      </c>
      <c r="C230" s="3"/>
      <c r="D230" s="2" t="s">
        <v>443</v>
      </c>
      <c r="E230" s="4">
        <v>78</v>
      </c>
      <c r="F230" s="4">
        <v>197.39179</v>
      </c>
      <c r="G230" s="4">
        <v>15396.56</v>
      </c>
    </row>
    <row r="231" ht="40" customHeight="1">
      <c r="A231" s="2" t="s">
        <v>714</v>
      </c>
      <c r="B231" s="3" t="s">
        <v>718</v>
      </c>
      <c r="C231" s="3"/>
      <c r="D231" s="2" t="s">
        <v>443</v>
      </c>
      <c r="E231" s="4">
        <v>15</v>
      </c>
      <c r="F231" s="4">
        <v>500</v>
      </c>
      <c r="G231" s="4">
        <v>7500</v>
      </c>
    </row>
    <row r="232" ht="40" customHeight="1">
      <c r="A232" s="2" t="s">
        <v>714</v>
      </c>
      <c r="B232" s="3" t="s">
        <v>719</v>
      </c>
      <c r="C232" s="3"/>
      <c r="D232" s="2" t="s">
        <v>443</v>
      </c>
      <c r="E232" s="4">
        <v>16</v>
      </c>
      <c r="F232" s="4">
        <v>204</v>
      </c>
      <c r="G232" s="4">
        <v>3264</v>
      </c>
    </row>
    <row r="233" ht="40" customHeight="1">
      <c r="A233" s="2" t="s">
        <v>714</v>
      </c>
      <c r="B233" s="3" t="s">
        <v>720</v>
      </c>
      <c r="C233" s="3"/>
      <c r="D233" s="2" t="s">
        <v>443</v>
      </c>
      <c r="E233" s="4">
        <v>60</v>
      </c>
      <c r="F233" s="4">
        <v>57.88</v>
      </c>
      <c r="G233" s="4">
        <v>3472.8</v>
      </c>
    </row>
    <row r="234" ht="40" customHeight="1">
      <c r="A234" s="2" t="s">
        <v>714</v>
      </c>
      <c r="B234" s="3" t="s">
        <v>721</v>
      </c>
      <c r="C234" s="3"/>
      <c r="D234" s="2" t="s">
        <v>443</v>
      </c>
      <c r="E234" s="4">
        <v>100</v>
      </c>
      <c r="F234" s="4">
        <v>108.1808</v>
      </c>
      <c r="G234" s="4">
        <v>10818.08</v>
      </c>
    </row>
    <row r="235" ht="25" customHeight="1">
      <c r="A235" s="30" t="s">
        <v>522</v>
      </c>
      <c r="B235" s="30"/>
      <c r="C235" s="30"/>
      <c r="D235" s="30"/>
      <c r="E235" s="30"/>
      <c r="F235" s="30"/>
      <c r="G235" s="26">
        <f>SUM(G228:G234)</f>
      </c>
    </row>
    <row r="236" ht="25" customHeight="1">
</row>
    <row r="237" ht="20" customHeight="1">
      <c r="A237" s="27" t="s">
        <v>467</v>
      </c>
      <c r="B237" s="27"/>
      <c r="C237" s="28" t="s">
        <v>285</v>
      </c>
      <c r="D237" s="28"/>
      <c r="E237" s="28"/>
      <c r="F237" s="28"/>
      <c r="G237" s="28"/>
    </row>
    <row r="238" ht="20" customHeight="1">
      <c r="A238" s="27" t="s">
        <v>468</v>
      </c>
      <c r="B238" s="27"/>
      <c r="C238" s="28" t="s">
        <v>523</v>
      </c>
      <c r="D238" s="28"/>
      <c r="E238" s="28"/>
      <c r="F238" s="28"/>
      <c r="G238" s="28"/>
    </row>
    <row r="239" ht="20" customHeight="1">
</row>
    <row r="240" ht="25" customHeight="1">
      <c r="A240" s="13" t="s">
        <v>621</v>
      </c>
      <c r="B240" s="13"/>
      <c r="C240" s="13"/>
      <c r="D240" s="13"/>
      <c r="E240" s="13"/>
      <c r="F240" s="13"/>
      <c r="G240" s="13"/>
    </row>
    <row r="241" ht="20" customHeight="1">
</row>
    <row r="242" ht="50" customHeight="1">
      <c r="A242" s="2" t="s">
        <v>378</v>
      </c>
      <c r="B242" s="2" t="s">
        <v>550</v>
      </c>
      <c r="C242" s="2"/>
      <c r="D242" s="2" t="s">
        <v>605</v>
      </c>
      <c r="E242" s="2" t="s">
        <v>606</v>
      </c>
      <c r="F242" s="2" t="s">
        <v>607</v>
      </c>
      <c r="G242" s="2" t="s">
        <v>608</v>
      </c>
    </row>
    <row r="243" ht="20" customHeight="1">
      <c r="A243" s="2">
        <v>1</v>
      </c>
      <c r="B243" s="2">
        <v>2</v>
      </c>
      <c r="C243" s="2"/>
      <c r="D243" s="2">
        <v>3</v>
      </c>
      <c r="E243" s="2">
        <v>4</v>
      </c>
      <c r="F243" s="2">
        <v>5</v>
      </c>
      <c r="G243" s="2">
        <v>6</v>
      </c>
    </row>
    <row r="244" ht="100" customHeight="1">
      <c r="A244" s="2" t="s">
        <v>722</v>
      </c>
      <c r="B244" s="3" t="s">
        <v>723</v>
      </c>
      <c r="C244" s="3"/>
      <c r="D244" s="2" t="s">
        <v>612</v>
      </c>
      <c r="E244" s="4">
        <v>65849.999868388</v>
      </c>
      <c r="F244" s="4">
        <v>81.299342</v>
      </c>
      <c r="G244" s="4">
        <v>5353561.66</v>
      </c>
    </row>
    <row r="245" ht="25" customHeight="1">
      <c r="A245" s="30" t="s">
        <v>522</v>
      </c>
      <c r="B245" s="30"/>
      <c r="C245" s="30"/>
      <c r="D245" s="30"/>
      <c r="E245" s="30"/>
      <c r="F245" s="30"/>
      <c r="G245" s="26">
        <f>SUM(G244:G244)</f>
      </c>
    </row>
    <row r="246" ht="25" customHeight="1">
</row>
    <row r="247" ht="20" customHeight="1">
      <c r="A247" s="27" t="s">
        <v>467</v>
      </c>
      <c r="B247" s="27"/>
      <c r="C247" s="28" t="s">
        <v>345</v>
      </c>
      <c r="D247" s="28"/>
      <c r="E247" s="28"/>
      <c r="F247" s="28"/>
      <c r="G247" s="28"/>
    </row>
    <row r="248" ht="20" customHeight="1">
      <c r="A248" s="27" t="s">
        <v>468</v>
      </c>
      <c r="B248" s="27"/>
      <c r="C248" s="28" t="s">
        <v>469</v>
      </c>
      <c r="D248" s="28"/>
      <c r="E248" s="28"/>
      <c r="F248" s="28"/>
      <c r="G248" s="28"/>
    </row>
    <row r="249" ht="20" customHeight="1">
</row>
    <row r="250" ht="25" customHeight="1">
      <c r="A250" s="13" t="s">
        <v>609</v>
      </c>
      <c r="B250" s="13"/>
      <c r="C250" s="13"/>
      <c r="D250" s="13"/>
      <c r="E250" s="13"/>
      <c r="F250" s="13"/>
      <c r="G250" s="13"/>
    </row>
    <row r="251" ht="20" customHeight="1">
</row>
    <row r="252" ht="50" customHeight="1">
      <c r="A252" s="2" t="s">
        <v>378</v>
      </c>
      <c r="B252" s="2" t="s">
        <v>550</v>
      </c>
      <c r="C252" s="2"/>
      <c r="D252" s="2" t="s">
        <v>605</v>
      </c>
      <c r="E252" s="2" t="s">
        <v>606</v>
      </c>
      <c r="F252" s="2" t="s">
        <v>607</v>
      </c>
      <c r="G252" s="2" t="s">
        <v>608</v>
      </c>
    </row>
    <row r="253" ht="20" customHeight="1">
      <c r="A253" s="2">
        <v>1</v>
      </c>
      <c r="B253" s="2">
        <v>2</v>
      </c>
      <c r="C253" s="2"/>
      <c r="D253" s="2">
        <v>3</v>
      </c>
      <c r="E253" s="2">
        <v>4</v>
      </c>
      <c r="F253" s="2">
        <v>5</v>
      </c>
      <c r="G253" s="2">
        <v>6</v>
      </c>
    </row>
    <row r="254" ht="40" customHeight="1">
      <c r="A254" s="2" t="s">
        <v>529</v>
      </c>
      <c r="B254" s="3" t="s">
        <v>724</v>
      </c>
      <c r="C254" s="3"/>
      <c r="D254" s="2" t="s">
        <v>615</v>
      </c>
      <c r="E254" s="4">
        <v>13940.520446097</v>
      </c>
      <c r="F254" s="4">
        <v>10.76</v>
      </c>
      <c r="G254" s="4">
        <v>150000</v>
      </c>
    </row>
    <row r="255" ht="40" customHeight="1">
      <c r="A255" s="2" t="s">
        <v>725</v>
      </c>
      <c r="B255" s="3" t="s">
        <v>726</v>
      </c>
      <c r="C255" s="3"/>
      <c r="D255" s="2" t="s">
        <v>615</v>
      </c>
      <c r="E255" s="4">
        <v>111600.37174721</v>
      </c>
      <c r="F255" s="4">
        <v>10.76</v>
      </c>
      <c r="G255" s="4">
        <v>1200820</v>
      </c>
    </row>
    <row r="256" ht="40" customHeight="1">
      <c r="A256" s="2" t="s">
        <v>727</v>
      </c>
      <c r="B256" s="3" t="s">
        <v>728</v>
      </c>
      <c r="C256" s="3"/>
      <c r="D256" s="2" t="s">
        <v>443</v>
      </c>
      <c r="E256" s="4">
        <v>206.407693465</v>
      </c>
      <c r="F256" s="4">
        <v>5786.701939</v>
      </c>
      <c r="G256" s="4">
        <v>1194419.8</v>
      </c>
    </row>
    <row r="257" ht="40" customHeight="1">
      <c r="A257" s="2" t="s">
        <v>729</v>
      </c>
      <c r="B257" s="3" t="s">
        <v>730</v>
      </c>
      <c r="C257" s="3"/>
      <c r="D257" s="2" t="s">
        <v>615</v>
      </c>
      <c r="E257" s="4">
        <v>120.857735033</v>
      </c>
      <c r="F257" s="4">
        <v>2622.29</v>
      </c>
      <c r="G257" s="4">
        <v>316924.03</v>
      </c>
    </row>
    <row r="258" ht="40" customHeight="1">
      <c r="A258" s="2" t="s">
        <v>731</v>
      </c>
      <c r="B258" s="3" t="s">
        <v>732</v>
      </c>
      <c r="C258" s="3"/>
      <c r="D258" s="2" t="s">
        <v>615</v>
      </c>
      <c r="E258" s="4">
        <v>3160.73744139</v>
      </c>
      <c r="F258" s="4">
        <v>29.86</v>
      </c>
      <c r="G258" s="4">
        <v>94379.62</v>
      </c>
    </row>
    <row r="259" ht="40" customHeight="1">
      <c r="A259" s="2" t="s">
        <v>342</v>
      </c>
      <c r="B259" s="3" t="s">
        <v>733</v>
      </c>
      <c r="C259" s="3"/>
      <c r="D259" s="2" t="s">
        <v>443</v>
      </c>
      <c r="E259" s="4">
        <v>4145.619059852</v>
      </c>
      <c r="F259" s="4">
        <v>85.229365</v>
      </c>
      <c r="G259" s="4">
        <v>353328.48</v>
      </c>
    </row>
    <row r="260" ht="60" customHeight="1">
      <c r="A260" s="2" t="s">
        <v>734</v>
      </c>
      <c r="B260" s="3" t="s">
        <v>735</v>
      </c>
      <c r="C260" s="3"/>
      <c r="D260" s="2" t="s">
        <v>443</v>
      </c>
      <c r="E260" s="4">
        <v>5866.522647447</v>
      </c>
      <c r="F260" s="4">
        <v>85.229365</v>
      </c>
      <c r="G260" s="4">
        <v>500000</v>
      </c>
    </row>
    <row r="261" ht="40" customHeight="1">
      <c r="A261" s="2" t="s">
        <v>736</v>
      </c>
      <c r="B261" s="3" t="s">
        <v>737</v>
      </c>
      <c r="C261" s="3"/>
      <c r="D261" s="2" t="s">
        <v>443</v>
      </c>
      <c r="E261" s="4">
        <v>172.810006553</v>
      </c>
      <c r="F261" s="4">
        <v>5786.701939</v>
      </c>
      <c r="G261" s="4">
        <v>1000000</v>
      </c>
    </row>
    <row r="262" ht="25" customHeight="1">
      <c r="A262" s="30" t="s">
        <v>522</v>
      </c>
      <c r="B262" s="30"/>
      <c r="C262" s="30"/>
      <c r="D262" s="30"/>
      <c r="E262" s="30"/>
      <c r="F262" s="30"/>
      <c r="G262" s="26">
        <f>SUM(G254:G261)</f>
      </c>
    </row>
    <row r="263" ht="25" customHeight="1">
</row>
    <row r="264" ht="20" customHeight="1">
      <c r="A264" s="27" t="s">
        <v>467</v>
      </c>
      <c r="B264" s="27"/>
      <c r="C264" s="28" t="s">
        <v>345</v>
      </c>
      <c r="D264" s="28"/>
      <c r="E264" s="28"/>
      <c r="F264" s="28"/>
      <c r="G264" s="28"/>
    </row>
    <row r="265" ht="20" customHeight="1">
      <c r="A265" s="27" t="s">
        <v>468</v>
      </c>
      <c r="B265" s="27"/>
      <c r="C265" s="28" t="s">
        <v>528</v>
      </c>
      <c r="D265" s="28"/>
      <c r="E265" s="28"/>
      <c r="F265" s="28"/>
      <c r="G265" s="28"/>
    </row>
    <row r="266" ht="20" customHeight="1">
</row>
    <row r="267" ht="25" customHeight="1">
      <c r="A267" s="13" t="s">
        <v>609</v>
      </c>
      <c r="B267" s="13"/>
      <c r="C267" s="13"/>
      <c r="D267" s="13"/>
      <c r="E267" s="13"/>
      <c r="F267" s="13"/>
      <c r="G267" s="13"/>
    </row>
    <row r="268" ht="20" customHeight="1">
</row>
    <row r="269" ht="50" customHeight="1">
      <c r="A269" s="2" t="s">
        <v>378</v>
      </c>
      <c r="B269" s="2" t="s">
        <v>550</v>
      </c>
      <c r="C269" s="2"/>
      <c r="D269" s="2" t="s">
        <v>605</v>
      </c>
      <c r="E269" s="2" t="s">
        <v>606</v>
      </c>
      <c r="F269" s="2" t="s">
        <v>607</v>
      </c>
      <c r="G269" s="2" t="s">
        <v>608</v>
      </c>
    </row>
    <row r="270" ht="20" customHeight="1">
      <c r="A270" s="2">
        <v>1</v>
      </c>
      <c r="B270" s="2">
        <v>2</v>
      </c>
      <c r="C270" s="2"/>
      <c r="D270" s="2">
        <v>3</v>
      </c>
      <c r="E270" s="2">
        <v>4</v>
      </c>
      <c r="F270" s="2">
        <v>5</v>
      </c>
      <c r="G270" s="2">
        <v>6</v>
      </c>
    </row>
    <row r="271" ht="40" customHeight="1">
      <c r="A271" s="2" t="s">
        <v>486</v>
      </c>
      <c r="B271" s="3" t="s">
        <v>738</v>
      </c>
      <c r="C271" s="3"/>
      <c r="D271" s="2" t="s">
        <v>615</v>
      </c>
      <c r="E271" s="4">
        <v>6064.9762</v>
      </c>
      <c r="F271" s="4">
        <v>35.29</v>
      </c>
      <c r="G271" s="4">
        <v>214033.01</v>
      </c>
    </row>
    <row r="272" ht="40" customHeight="1">
      <c r="A272" s="2" t="s">
        <v>486</v>
      </c>
      <c r="B272" s="3" t="s">
        <v>738</v>
      </c>
      <c r="C272" s="3"/>
      <c r="D272" s="2" t="s">
        <v>615</v>
      </c>
      <c r="E272" s="4">
        <v>5665.11213</v>
      </c>
      <c r="F272" s="4">
        <v>49.14</v>
      </c>
      <c r="G272" s="4">
        <v>278383.61</v>
      </c>
    </row>
    <row r="273" ht="40" customHeight="1">
      <c r="A273" s="2" t="s">
        <v>486</v>
      </c>
      <c r="B273" s="3" t="s">
        <v>738</v>
      </c>
      <c r="C273" s="3"/>
      <c r="D273" s="2" t="s">
        <v>615</v>
      </c>
      <c r="E273" s="4">
        <v>9049.53245</v>
      </c>
      <c r="F273" s="4">
        <v>29.86</v>
      </c>
      <c r="G273" s="4">
        <v>270219.04</v>
      </c>
    </row>
    <row r="274" ht="40" customHeight="1">
      <c r="A274" s="2" t="s">
        <v>486</v>
      </c>
      <c r="B274" s="3" t="s">
        <v>739</v>
      </c>
      <c r="C274" s="3"/>
      <c r="D274" s="2" t="s">
        <v>615</v>
      </c>
      <c r="E274" s="4">
        <v>3740.904788892</v>
      </c>
      <c r="F274" s="4">
        <v>35.29</v>
      </c>
      <c r="G274" s="4">
        <v>132016.53</v>
      </c>
    </row>
    <row r="275" ht="40" customHeight="1">
      <c r="A275" s="2" t="s">
        <v>529</v>
      </c>
      <c r="B275" s="3" t="s">
        <v>740</v>
      </c>
      <c r="C275" s="3"/>
      <c r="D275" s="2" t="s">
        <v>615</v>
      </c>
      <c r="E275" s="4">
        <v>260641.86046512</v>
      </c>
      <c r="F275" s="4">
        <v>10.75</v>
      </c>
      <c r="G275" s="4">
        <v>2801900</v>
      </c>
    </row>
    <row r="276" ht="40" customHeight="1">
      <c r="A276" s="2" t="s">
        <v>531</v>
      </c>
      <c r="B276" s="3" t="s">
        <v>741</v>
      </c>
      <c r="C276" s="3"/>
      <c r="D276" s="2" t="s">
        <v>443</v>
      </c>
      <c r="E276" s="4">
        <v>475.222215184</v>
      </c>
      <c r="F276" s="4">
        <v>4882.585001</v>
      </c>
      <c r="G276" s="4">
        <v>2320312.86</v>
      </c>
    </row>
    <row r="277" ht="40" customHeight="1">
      <c r="A277" s="2" t="s">
        <v>742</v>
      </c>
      <c r="B277" s="3" t="s">
        <v>743</v>
      </c>
      <c r="C277" s="3"/>
      <c r="D277" s="2" t="s">
        <v>615</v>
      </c>
      <c r="E277" s="4">
        <v>923.58005771</v>
      </c>
      <c r="F277" s="4">
        <v>1076.701258</v>
      </c>
      <c r="G277" s="4">
        <v>994419.81</v>
      </c>
    </row>
    <row r="278" ht="40" customHeight="1">
      <c r="A278" s="2" t="s">
        <v>290</v>
      </c>
      <c r="B278" s="3" t="s">
        <v>744</v>
      </c>
      <c r="C278" s="3"/>
      <c r="D278" s="2" t="s">
        <v>612</v>
      </c>
      <c r="E278" s="4">
        <v>37209.302325581</v>
      </c>
      <c r="F278" s="4">
        <v>10.75</v>
      </c>
      <c r="G278" s="4">
        <v>400000</v>
      </c>
    </row>
    <row r="279" ht="40" customHeight="1">
      <c r="A279" s="2" t="s">
        <v>745</v>
      </c>
      <c r="B279" s="3" t="s">
        <v>746</v>
      </c>
      <c r="C279" s="3"/>
      <c r="D279" s="2" t="s">
        <v>615</v>
      </c>
      <c r="E279" s="4">
        <v>299</v>
      </c>
      <c r="F279" s="4">
        <v>326.78311</v>
      </c>
      <c r="G279" s="4">
        <v>97708.15</v>
      </c>
    </row>
    <row r="280" ht="60" customHeight="1">
      <c r="A280" s="2" t="s">
        <v>200</v>
      </c>
      <c r="B280" s="3" t="s">
        <v>735</v>
      </c>
      <c r="C280" s="3"/>
      <c r="D280" s="2" t="s">
        <v>443</v>
      </c>
      <c r="E280" s="4">
        <v>36065.299801644</v>
      </c>
      <c r="F280" s="4">
        <v>35.29</v>
      </c>
      <c r="G280" s="4">
        <v>1272744.43</v>
      </c>
    </row>
    <row r="281" ht="40" customHeight="1">
      <c r="A281" s="2" t="s">
        <v>152</v>
      </c>
      <c r="B281" s="3" t="s">
        <v>737</v>
      </c>
      <c r="C281" s="3"/>
      <c r="D281" s="2" t="s">
        <v>443</v>
      </c>
      <c r="E281" s="4">
        <v>409.619084889</v>
      </c>
      <c r="F281" s="4">
        <v>4882.585001</v>
      </c>
      <c r="G281" s="4">
        <v>2000000</v>
      </c>
    </row>
    <row r="282" ht="25" customHeight="1">
      <c r="A282" s="30" t="s">
        <v>522</v>
      </c>
      <c r="B282" s="30"/>
      <c r="C282" s="30"/>
      <c r="D282" s="30"/>
      <c r="E282" s="30"/>
      <c r="F282" s="30"/>
      <c r="G282" s="26">
        <f>SUM(G271:G281)</f>
      </c>
    </row>
  </sheetData>
  <sheetProtection password="8513" sheet="1" objects="1" scenarios="1"/>
  <mergeCells>
    <mergeCell ref="A2:B2"/>
    <mergeCell ref="C2:G2"/>
    <mergeCell ref="A3:B3"/>
    <mergeCell ref="C3:G3"/>
    <mergeCell ref="A5:G5"/>
    <mergeCell ref="B7:C7"/>
    <mergeCell ref="B8:C8"/>
    <mergeCell ref="A9:F9"/>
    <mergeCell ref="A11:B11"/>
    <mergeCell ref="C11:G11"/>
    <mergeCell ref="A12:B12"/>
    <mergeCell ref="C12:G12"/>
    <mergeCell ref="A14:G14"/>
    <mergeCell ref="B16:C16"/>
    <mergeCell ref="B17:C17"/>
    <mergeCell ref="B18:C18"/>
    <mergeCell ref="B19:C19"/>
    <mergeCell ref="B20:C20"/>
    <mergeCell ref="A21:F21"/>
    <mergeCell ref="A23:B23"/>
    <mergeCell ref="C23:G23"/>
    <mergeCell ref="A24:B24"/>
    <mergeCell ref="C24:G24"/>
    <mergeCell ref="A26:G26"/>
    <mergeCell ref="B28:C28"/>
    <mergeCell ref="B29:C29"/>
    <mergeCell ref="B30:C30"/>
    <mergeCell ref="A31:F31"/>
    <mergeCell ref="A33:B33"/>
    <mergeCell ref="C33:G33"/>
    <mergeCell ref="A34:B34"/>
    <mergeCell ref="C34:G34"/>
    <mergeCell ref="A36:G36"/>
    <mergeCell ref="B38:C38"/>
    <mergeCell ref="B39:C39"/>
    <mergeCell ref="B40:C40"/>
    <mergeCell ref="B41:C41"/>
    <mergeCell ref="B42:C42"/>
    <mergeCell ref="B43:C43"/>
    <mergeCell ref="A44:F44"/>
    <mergeCell ref="A46:B46"/>
    <mergeCell ref="C46:G46"/>
    <mergeCell ref="A47:B47"/>
    <mergeCell ref="C47:G47"/>
    <mergeCell ref="A49:G49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A66:F66"/>
    <mergeCell ref="A68:B68"/>
    <mergeCell ref="C68:G68"/>
    <mergeCell ref="A69:B69"/>
    <mergeCell ref="C69:G69"/>
    <mergeCell ref="A71:G71"/>
    <mergeCell ref="B73:C73"/>
    <mergeCell ref="B74:C74"/>
    <mergeCell ref="A75:F75"/>
    <mergeCell ref="A77:B77"/>
    <mergeCell ref="C77:G77"/>
    <mergeCell ref="A78:B78"/>
    <mergeCell ref="C78:G78"/>
    <mergeCell ref="A80:G80"/>
    <mergeCell ref="B82:C82"/>
    <mergeCell ref="B83:C83"/>
    <mergeCell ref="B84:C84"/>
    <mergeCell ref="B85:C85"/>
    <mergeCell ref="B86:C86"/>
    <mergeCell ref="A87:F87"/>
    <mergeCell ref="A89:B89"/>
    <mergeCell ref="C89:G89"/>
    <mergeCell ref="A90:B90"/>
    <mergeCell ref="C90:G90"/>
    <mergeCell ref="A92:G92"/>
    <mergeCell ref="B94:C94"/>
    <mergeCell ref="B95:C95"/>
    <mergeCell ref="A96:F96"/>
    <mergeCell ref="A98:B98"/>
    <mergeCell ref="C98:G98"/>
    <mergeCell ref="A99:B99"/>
    <mergeCell ref="C99:G99"/>
    <mergeCell ref="A101:G101"/>
    <mergeCell ref="B103:C103"/>
    <mergeCell ref="B104:C104"/>
    <mergeCell ref="B105:C105"/>
    <mergeCell ref="B106:C106"/>
    <mergeCell ref="B107:C107"/>
    <mergeCell ref="B108:C108"/>
    <mergeCell ref="A109:F109"/>
    <mergeCell ref="A111:B111"/>
    <mergeCell ref="C111:G111"/>
    <mergeCell ref="A112:B112"/>
    <mergeCell ref="C112:G112"/>
    <mergeCell ref="A114:G114"/>
    <mergeCell ref="B116:C116"/>
    <mergeCell ref="B117:C117"/>
    <mergeCell ref="B118:C118"/>
    <mergeCell ref="B119:C119"/>
    <mergeCell ref="A120:F120"/>
    <mergeCell ref="A122:B122"/>
    <mergeCell ref="C122:G122"/>
    <mergeCell ref="A123:B123"/>
    <mergeCell ref="C123:G123"/>
    <mergeCell ref="A125:G125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A136:F136"/>
    <mergeCell ref="A138:B138"/>
    <mergeCell ref="C138:G138"/>
    <mergeCell ref="A139:B139"/>
    <mergeCell ref="C139:G139"/>
    <mergeCell ref="A141:G141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A154:F154"/>
    <mergeCell ref="A156:B156"/>
    <mergeCell ref="C156:G156"/>
    <mergeCell ref="A157:B157"/>
    <mergeCell ref="C157:G157"/>
    <mergeCell ref="A159:G159"/>
    <mergeCell ref="B161:C161"/>
    <mergeCell ref="B162:C162"/>
    <mergeCell ref="A163:F163"/>
    <mergeCell ref="A165:B165"/>
    <mergeCell ref="C165:G165"/>
    <mergeCell ref="A166:B166"/>
    <mergeCell ref="C166:G166"/>
    <mergeCell ref="A168:G168"/>
    <mergeCell ref="B170:C170"/>
    <mergeCell ref="B171:C171"/>
    <mergeCell ref="B172:C172"/>
    <mergeCell ref="B173:C173"/>
    <mergeCell ref="B174:C174"/>
    <mergeCell ref="A175:F175"/>
    <mergeCell ref="A177:B177"/>
    <mergeCell ref="C177:G177"/>
    <mergeCell ref="A178:B178"/>
    <mergeCell ref="C178:G178"/>
    <mergeCell ref="A180:G180"/>
    <mergeCell ref="B182:C182"/>
    <mergeCell ref="B183:C183"/>
    <mergeCell ref="B184:C184"/>
    <mergeCell ref="A185:F185"/>
    <mergeCell ref="A187:B187"/>
    <mergeCell ref="C187:G187"/>
    <mergeCell ref="A188:B188"/>
    <mergeCell ref="C188:G188"/>
    <mergeCell ref="A190:G190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A210:F210"/>
    <mergeCell ref="A212:B212"/>
    <mergeCell ref="C212:G212"/>
    <mergeCell ref="A213:B213"/>
    <mergeCell ref="C213:G213"/>
    <mergeCell ref="A215:G215"/>
    <mergeCell ref="B217:C217"/>
    <mergeCell ref="B218:C218"/>
    <mergeCell ref="A219:F219"/>
    <mergeCell ref="A221:B221"/>
    <mergeCell ref="C221:G221"/>
    <mergeCell ref="A222:B222"/>
    <mergeCell ref="C222:G222"/>
    <mergeCell ref="A224:G224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A235:F235"/>
    <mergeCell ref="A237:B237"/>
    <mergeCell ref="C237:G237"/>
    <mergeCell ref="A238:B238"/>
    <mergeCell ref="C238:G238"/>
    <mergeCell ref="A240:G240"/>
    <mergeCell ref="B242:C242"/>
    <mergeCell ref="B243:C243"/>
    <mergeCell ref="B244:C244"/>
    <mergeCell ref="A245:F245"/>
    <mergeCell ref="A247:B247"/>
    <mergeCell ref="C247:G247"/>
    <mergeCell ref="A248:B248"/>
    <mergeCell ref="C248:G248"/>
    <mergeCell ref="A250:G250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A262:F262"/>
    <mergeCell ref="A264:B264"/>
    <mergeCell ref="C264:G264"/>
    <mergeCell ref="A265:B265"/>
    <mergeCell ref="C265:G265"/>
    <mergeCell ref="A267:G267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A282:F282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22.92" customWidth="1"/>
  </cols>
  <sheetData>
    <row r="1" ht="15" customHeight="1">
</row>
    <row r="2" ht="25" customHeight="1">
      <c r="A2" s="13" t="s">
        <v>747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15" customHeight="1">
</row>
    <row r="4" ht="25" customHeight="1">
      <c r="A4" s="13" t="s">
        <v>748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ht="25" customHeight="1">
</row>
    <row r="6" ht="50" customHeight="1">
      <c r="A6" s="2" t="s">
        <v>378</v>
      </c>
      <c r="B6" s="2" t="s">
        <v>46</v>
      </c>
      <c r="C6" s="2" t="s">
        <v>749</v>
      </c>
      <c r="D6" s="2" t="s">
        <v>750</v>
      </c>
      <c r="E6" s="2"/>
      <c r="F6" s="2"/>
      <c r="G6" s="2" t="s">
        <v>751</v>
      </c>
      <c r="H6" s="2"/>
      <c r="I6" s="2"/>
      <c r="J6" s="2" t="s">
        <v>752</v>
      </c>
      <c r="K6" s="2"/>
      <c r="L6" s="2"/>
    </row>
    <row r="7" ht="50" customHeight="1">
      <c r="A7" s="2"/>
      <c r="B7" s="2"/>
      <c r="C7" s="2"/>
      <c r="D7" s="2" t="s">
        <v>753</v>
      </c>
      <c r="E7" s="2" t="s">
        <v>754</v>
      </c>
      <c r="F7" s="2" t="s">
        <v>755</v>
      </c>
      <c r="G7" s="2" t="s">
        <v>753</v>
      </c>
      <c r="H7" s="2" t="s">
        <v>754</v>
      </c>
      <c r="I7" s="2" t="s">
        <v>756</v>
      </c>
      <c r="J7" s="2" t="s">
        <v>753</v>
      </c>
      <c r="K7" s="2" t="s">
        <v>754</v>
      </c>
      <c r="L7" s="2" t="s">
        <v>757</v>
      </c>
    </row>
    <row r="8" ht="25" customHeight="1">
      <c r="A8" s="2" t="s">
        <v>384</v>
      </c>
      <c r="B8" s="2" t="s">
        <v>480</v>
      </c>
      <c r="C8" s="2" t="s">
        <v>481</v>
      </c>
      <c r="D8" s="2" t="s">
        <v>482</v>
      </c>
      <c r="E8" s="2" t="s">
        <v>483</v>
      </c>
      <c r="F8" s="2" t="s">
        <v>484</v>
      </c>
      <c r="G8" s="2" t="s">
        <v>485</v>
      </c>
      <c r="H8" s="2" t="s">
        <v>486</v>
      </c>
      <c r="I8" s="2" t="s">
        <v>492</v>
      </c>
      <c r="J8" s="2" t="s">
        <v>494</v>
      </c>
      <c r="K8" s="2" t="s">
        <v>496</v>
      </c>
      <c r="L8" s="2" t="s">
        <v>498</v>
      </c>
    </row>
    <row r="9">
      <c r="A9" s="2" t="s">
        <v>56</v>
      </c>
      <c r="B9" s="2" t="s">
        <v>56</v>
      </c>
      <c r="C9" s="2" t="s">
        <v>56</v>
      </c>
      <c r="D9" s="2" t="s">
        <v>56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</row>
    <row r="10" ht="15" customHeight="1">
</row>
    <row r="11" ht="25" customHeight="1">
      <c r="A11" s="13" t="s">
        <v>758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ht="15" customHeight="1">
</row>
    <row r="13" ht="25" customHeight="1">
      <c r="A13" s="13" t="s">
        <v>759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ht="25" customHeight="1">
</row>
    <row r="15" ht="50" customHeight="1">
      <c r="A15" s="2" t="s">
        <v>378</v>
      </c>
      <c r="B15" s="2" t="s">
        <v>46</v>
      </c>
      <c r="C15" s="2" t="s">
        <v>749</v>
      </c>
      <c r="D15" s="2" t="s">
        <v>750</v>
      </c>
      <c r="E15" s="2"/>
      <c r="F15" s="2"/>
      <c r="G15" s="2" t="s">
        <v>751</v>
      </c>
      <c r="H15" s="2"/>
      <c r="I15" s="2"/>
      <c r="J15" s="2" t="s">
        <v>752</v>
      </c>
      <c r="K15" s="2"/>
      <c r="L15" s="2"/>
    </row>
    <row r="16" ht="50" customHeight="1">
      <c r="A16" s="2"/>
      <c r="B16" s="2"/>
      <c r="C16" s="2"/>
      <c r="D16" s="2" t="s">
        <v>753</v>
      </c>
      <c r="E16" s="2" t="s">
        <v>754</v>
      </c>
      <c r="F16" s="2" t="s">
        <v>755</v>
      </c>
      <c r="G16" s="2" t="s">
        <v>753</v>
      </c>
      <c r="H16" s="2" t="s">
        <v>754</v>
      </c>
      <c r="I16" s="2" t="s">
        <v>756</v>
      </c>
      <c r="J16" s="2" t="s">
        <v>753</v>
      </c>
      <c r="K16" s="2" t="s">
        <v>754</v>
      </c>
      <c r="L16" s="2" t="s">
        <v>757</v>
      </c>
    </row>
    <row r="17" ht="25" customHeight="1">
      <c r="A17" s="2" t="s">
        <v>384</v>
      </c>
      <c r="B17" s="2" t="s">
        <v>480</v>
      </c>
      <c r="C17" s="2" t="s">
        <v>481</v>
      </c>
      <c r="D17" s="2" t="s">
        <v>482</v>
      </c>
      <c r="E17" s="2" t="s">
        <v>483</v>
      </c>
      <c r="F17" s="2" t="s">
        <v>484</v>
      </c>
      <c r="G17" s="2" t="s">
        <v>485</v>
      </c>
      <c r="H17" s="2" t="s">
        <v>486</v>
      </c>
      <c r="I17" s="2" t="s">
        <v>492</v>
      </c>
      <c r="J17" s="2" t="s">
        <v>494</v>
      </c>
      <c r="K17" s="2" t="s">
        <v>496</v>
      </c>
      <c r="L17" s="2" t="s">
        <v>498</v>
      </c>
    </row>
    <row r="18" ht="25" customHeight="1">
      <c r="A18" s="2" t="s">
        <v>384</v>
      </c>
      <c r="B18" s="2" t="s">
        <v>72</v>
      </c>
      <c r="C18" s="3" t="s">
        <v>760</v>
      </c>
      <c r="D18" s="4">
        <v>73</v>
      </c>
      <c r="E18" s="4">
        <v>48000</v>
      </c>
      <c r="F18" s="4">
        <v>3504000</v>
      </c>
      <c r="G18" s="4">
        <v>73</v>
      </c>
      <c r="H18" s="4">
        <v>48000</v>
      </c>
      <c r="I18" s="4">
        <v>3504000</v>
      </c>
      <c r="J18" s="4">
        <v>73</v>
      </c>
      <c r="K18" s="4">
        <v>48000</v>
      </c>
      <c r="L18" s="4">
        <v>3504000</v>
      </c>
    </row>
    <row r="19" ht="25" customHeight="1">
      <c r="A19" s="2" t="s">
        <v>480</v>
      </c>
      <c r="B19" s="2" t="s">
        <v>72</v>
      </c>
      <c r="C19" s="3" t="s">
        <v>761</v>
      </c>
      <c r="D19" s="4">
        <v>903</v>
      </c>
      <c r="E19" s="4">
        <v>55416.522702104</v>
      </c>
      <c r="F19" s="4">
        <v>50041120</v>
      </c>
      <c r="G19" s="4">
        <v>903</v>
      </c>
      <c r="H19" s="4">
        <v>55416.522702104</v>
      </c>
      <c r="I19" s="4">
        <v>50041120</v>
      </c>
      <c r="J19" s="4">
        <v>903</v>
      </c>
      <c r="K19" s="4">
        <v>55416.522702104</v>
      </c>
      <c r="L19" s="4">
        <v>50041120</v>
      </c>
    </row>
    <row r="20" ht="25" customHeight="1">
      <c r="A20" s="33" t="s">
        <v>522</v>
      </c>
      <c r="B20" s="33"/>
      <c r="C20" s="33"/>
      <c r="D20" s="24" t="s">
        <v>56</v>
      </c>
      <c r="E20" s="24" t="s">
        <v>56</v>
      </c>
      <c r="F20" s="24">
        <f>SUM(F18:F19)</f>
      </c>
      <c r="G20" s="24" t="s">
        <v>56</v>
      </c>
      <c r="H20" s="24" t="s">
        <v>56</v>
      </c>
      <c r="I20" s="24">
        <f>SUM(I18:I19)</f>
      </c>
      <c r="J20" s="24" t="s">
        <v>56</v>
      </c>
      <c r="K20" s="24" t="s">
        <v>56</v>
      </c>
      <c r="L20" s="24">
        <f>SUM(L18:L19)</f>
      </c>
    </row>
    <row r="21" ht="15" customHeight="1">
</row>
    <row r="22" ht="25" customHeight="1">
      <c r="A22" s="13" t="s">
        <v>762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ht="25" customHeight="1">
</row>
    <row r="24" ht="50" customHeight="1">
      <c r="A24" s="2" t="s">
        <v>378</v>
      </c>
      <c r="B24" s="2" t="s">
        <v>46</v>
      </c>
      <c r="C24" s="2" t="s">
        <v>749</v>
      </c>
      <c r="D24" s="2" t="s">
        <v>750</v>
      </c>
      <c r="E24" s="2"/>
      <c r="F24" s="2"/>
      <c r="G24" s="2" t="s">
        <v>751</v>
      </c>
      <c r="H24" s="2"/>
      <c r="I24" s="2"/>
      <c r="J24" s="2" t="s">
        <v>752</v>
      </c>
      <c r="K24" s="2"/>
      <c r="L24" s="2"/>
    </row>
    <row r="25" ht="50" customHeight="1">
      <c r="A25" s="2"/>
      <c r="B25" s="2"/>
      <c r="C25" s="2"/>
      <c r="D25" s="2" t="s">
        <v>753</v>
      </c>
      <c r="E25" s="2" t="s">
        <v>754</v>
      </c>
      <c r="F25" s="2" t="s">
        <v>755</v>
      </c>
      <c r="G25" s="2" t="s">
        <v>753</v>
      </c>
      <c r="H25" s="2" t="s">
        <v>754</v>
      </c>
      <c r="I25" s="2" t="s">
        <v>756</v>
      </c>
      <c r="J25" s="2" t="s">
        <v>753</v>
      </c>
      <c r="K25" s="2" t="s">
        <v>754</v>
      </c>
      <c r="L25" s="2" t="s">
        <v>757</v>
      </c>
    </row>
    <row r="26" ht="25" customHeight="1">
      <c r="A26" s="2" t="s">
        <v>384</v>
      </c>
      <c r="B26" s="2" t="s">
        <v>480</v>
      </c>
      <c r="C26" s="2" t="s">
        <v>481</v>
      </c>
      <c r="D26" s="2" t="s">
        <v>482</v>
      </c>
      <c r="E26" s="2" t="s">
        <v>483</v>
      </c>
      <c r="F26" s="2" t="s">
        <v>484</v>
      </c>
      <c r="G26" s="2" t="s">
        <v>485</v>
      </c>
      <c r="H26" s="2" t="s">
        <v>486</v>
      </c>
      <c r="I26" s="2" t="s">
        <v>492</v>
      </c>
      <c r="J26" s="2" t="s">
        <v>494</v>
      </c>
      <c r="K26" s="2" t="s">
        <v>496</v>
      </c>
      <c r="L26" s="2" t="s">
        <v>498</v>
      </c>
    </row>
    <row r="27" ht="25" customHeight="1">
      <c r="A27" s="2" t="s">
        <v>384</v>
      </c>
      <c r="B27" s="2" t="s">
        <v>72</v>
      </c>
      <c r="C27" s="3" t="s">
        <v>763</v>
      </c>
      <c r="D27" s="4">
        <v>32130</v>
      </c>
      <c r="E27" s="4">
        <v>238.01</v>
      </c>
      <c r="F27" s="4">
        <v>7647261.3</v>
      </c>
      <c r="G27" s="4">
        <v>32130</v>
      </c>
      <c r="H27" s="4">
        <v>238.01</v>
      </c>
      <c r="I27" s="4">
        <v>7647261.3</v>
      </c>
      <c r="J27" s="4">
        <v>32130</v>
      </c>
      <c r="K27" s="4">
        <v>238.01</v>
      </c>
      <c r="L27" s="4">
        <v>7647261.3</v>
      </c>
    </row>
    <row r="28" ht="25" customHeight="1">
      <c r="A28" s="2" t="s">
        <v>480</v>
      </c>
      <c r="B28" s="2" t="s">
        <v>72</v>
      </c>
      <c r="C28" s="3" t="s">
        <v>764</v>
      </c>
      <c r="D28" s="4">
        <v>445</v>
      </c>
      <c r="E28" s="4">
        <v>166286.57</v>
      </c>
      <c r="F28" s="4">
        <v>73997523.65</v>
      </c>
      <c r="G28" s="4">
        <v>445</v>
      </c>
      <c r="H28" s="4">
        <v>166286.57</v>
      </c>
      <c r="I28" s="4">
        <v>73997523.65</v>
      </c>
      <c r="J28" s="4">
        <v>445</v>
      </c>
      <c r="K28" s="4">
        <v>166286.57</v>
      </c>
      <c r="L28" s="4">
        <v>73997523.65</v>
      </c>
    </row>
    <row r="29" ht="25" customHeight="1">
      <c r="A29" s="2" t="s">
        <v>481</v>
      </c>
      <c r="B29" s="2" t="s">
        <v>72</v>
      </c>
      <c r="C29" s="3" t="s">
        <v>765</v>
      </c>
      <c r="D29" s="4">
        <v>390</v>
      </c>
      <c r="E29" s="4">
        <v>117059.86</v>
      </c>
      <c r="F29" s="4">
        <v>45653345.4</v>
      </c>
      <c r="G29" s="4">
        <v>390</v>
      </c>
      <c r="H29" s="4">
        <v>117059.86</v>
      </c>
      <c r="I29" s="4">
        <v>45653345.4</v>
      </c>
      <c r="J29" s="4">
        <v>390</v>
      </c>
      <c r="K29" s="4">
        <v>117059.86</v>
      </c>
      <c r="L29" s="4">
        <v>45653345.4</v>
      </c>
    </row>
    <row r="30" ht="25" customHeight="1">
      <c r="A30" s="2" t="s">
        <v>482</v>
      </c>
      <c r="B30" s="2" t="s">
        <v>72</v>
      </c>
      <c r="C30" s="3" t="s">
        <v>766</v>
      </c>
      <c r="D30" s="4">
        <v>73.33</v>
      </c>
      <c r="E30" s="4">
        <v>175353.39</v>
      </c>
      <c r="F30" s="4">
        <v>12858664.09</v>
      </c>
      <c r="G30" s="4">
        <v>73.33</v>
      </c>
      <c r="H30" s="4">
        <v>175353.39</v>
      </c>
      <c r="I30" s="4">
        <v>12858664.09</v>
      </c>
      <c r="J30" s="4">
        <v>73.33</v>
      </c>
      <c r="K30" s="4">
        <v>175353.39</v>
      </c>
      <c r="L30" s="4">
        <v>12858664.09</v>
      </c>
    </row>
    <row r="31" ht="25" customHeight="1">
      <c r="A31" s="33" t="s">
        <v>522</v>
      </c>
      <c r="B31" s="33"/>
      <c r="C31" s="33"/>
      <c r="D31" s="24" t="s">
        <v>56</v>
      </c>
      <c r="E31" s="24" t="s">
        <v>56</v>
      </c>
      <c r="F31" s="24">
        <f>SUM(F27:F30)</f>
      </c>
      <c r="G31" s="24" t="s">
        <v>56</v>
      </c>
      <c r="H31" s="24" t="s">
        <v>56</v>
      </c>
      <c r="I31" s="24">
        <f>SUM(I27:I30)</f>
      </c>
      <c r="J31" s="24" t="s">
        <v>56</v>
      </c>
      <c r="K31" s="24" t="s">
        <v>56</v>
      </c>
      <c r="L31" s="24">
        <f>SUM(L27:L30)</f>
      </c>
    </row>
    <row r="32" ht="15" customHeight="1">
</row>
    <row r="33" ht="25" customHeight="1">
      <c r="A33" s="13" t="s">
        <v>767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ht="25" customHeight="1">
</row>
    <row r="35" ht="50" customHeight="1">
      <c r="A35" s="2" t="s">
        <v>378</v>
      </c>
      <c r="B35" s="2" t="s">
        <v>46</v>
      </c>
      <c r="C35" s="2" t="s">
        <v>749</v>
      </c>
      <c r="D35" s="2" t="s">
        <v>750</v>
      </c>
      <c r="E35" s="2"/>
      <c r="F35" s="2"/>
      <c r="G35" s="2" t="s">
        <v>751</v>
      </c>
      <c r="H35" s="2"/>
      <c r="I35" s="2"/>
      <c r="J35" s="2" t="s">
        <v>752</v>
      </c>
      <c r="K35" s="2"/>
      <c r="L35" s="2"/>
    </row>
    <row r="36" ht="50" customHeight="1">
      <c r="A36" s="2"/>
      <c r="B36" s="2"/>
      <c r="C36" s="2"/>
      <c r="D36" s="2" t="s">
        <v>753</v>
      </c>
      <c r="E36" s="2" t="s">
        <v>754</v>
      </c>
      <c r="F36" s="2" t="s">
        <v>755</v>
      </c>
      <c r="G36" s="2" t="s">
        <v>753</v>
      </c>
      <c r="H36" s="2" t="s">
        <v>754</v>
      </c>
      <c r="I36" s="2" t="s">
        <v>756</v>
      </c>
      <c r="J36" s="2" t="s">
        <v>753</v>
      </c>
      <c r="K36" s="2" t="s">
        <v>754</v>
      </c>
      <c r="L36" s="2" t="s">
        <v>757</v>
      </c>
    </row>
    <row r="37" ht="25" customHeight="1">
      <c r="A37" s="2" t="s">
        <v>384</v>
      </c>
      <c r="B37" s="2" t="s">
        <v>480</v>
      </c>
      <c r="C37" s="2" t="s">
        <v>481</v>
      </c>
      <c r="D37" s="2" t="s">
        <v>482</v>
      </c>
      <c r="E37" s="2" t="s">
        <v>483</v>
      </c>
      <c r="F37" s="2" t="s">
        <v>484</v>
      </c>
      <c r="G37" s="2" t="s">
        <v>485</v>
      </c>
      <c r="H37" s="2" t="s">
        <v>486</v>
      </c>
      <c r="I37" s="2" t="s">
        <v>492</v>
      </c>
      <c r="J37" s="2" t="s">
        <v>494</v>
      </c>
      <c r="K37" s="2" t="s">
        <v>496</v>
      </c>
      <c r="L37" s="2" t="s">
        <v>498</v>
      </c>
    </row>
    <row r="38">
      <c r="A38" s="2" t="s">
        <v>56</v>
      </c>
      <c r="B38" s="2" t="s">
        <v>56</v>
      </c>
      <c r="C38" s="2" t="s">
        <v>56</v>
      </c>
      <c r="D38" s="2" t="s">
        <v>56</v>
      </c>
      <c r="E38" s="2" t="s">
        <v>56</v>
      </c>
      <c r="F38" s="2" t="s">
        <v>56</v>
      </c>
      <c r="G38" s="2" t="s">
        <v>56</v>
      </c>
      <c r="H38" s="2" t="s">
        <v>56</v>
      </c>
      <c r="I38" s="2" t="s">
        <v>56</v>
      </c>
      <c r="J38" s="2" t="s">
        <v>56</v>
      </c>
      <c r="K38" s="2" t="s">
        <v>56</v>
      </c>
      <c r="L38" s="2" t="s">
        <v>56</v>
      </c>
    </row>
    <row r="39" ht="15" customHeight="1">
</row>
    <row r="40" ht="25" customHeight="1">
      <c r="A40" s="13" t="s">
        <v>768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ht="15" customHeight="1">
</row>
    <row r="42" ht="25" customHeight="1">
      <c r="A42" s="13" t="s">
        <v>769</v>
      </c>
      <c r="B42" s="13"/>
      <c r="C42" s="13"/>
      <c r="D42" s="13"/>
      <c r="E42" s="13"/>
      <c r="F42" s="13"/>
    </row>
    <row r="43" ht="25" customHeight="1">
</row>
    <row r="44" ht="50" customHeight="1">
      <c r="A44" s="2" t="s">
        <v>378</v>
      </c>
      <c r="B44" s="2" t="s">
        <v>46</v>
      </c>
      <c r="C44" s="2" t="s">
        <v>749</v>
      </c>
      <c r="D44" s="2" t="s">
        <v>750</v>
      </c>
      <c r="E44" s="2" t="s">
        <v>751</v>
      </c>
      <c r="F44" s="2" t="s">
        <v>752</v>
      </c>
    </row>
    <row r="45" ht="50" customHeight="1">
      <c r="A45" s="2"/>
      <c r="B45" s="2"/>
      <c r="C45" s="2"/>
      <c r="D45" s="2" t="s">
        <v>770</v>
      </c>
      <c r="E45" s="2" t="s">
        <v>770</v>
      </c>
      <c r="F45" s="2" t="s">
        <v>770</v>
      </c>
    </row>
    <row r="46" ht="25" customHeight="1">
      <c r="A46" s="2" t="s">
        <v>384</v>
      </c>
      <c r="B46" s="2" t="s">
        <v>480</v>
      </c>
      <c r="C46" s="2" t="s">
        <v>481</v>
      </c>
      <c r="D46" s="2" t="s">
        <v>482</v>
      </c>
      <c r="E46" s="2" t="s">
        <v>483</v>
      </c>
      <c r="F46" s="2" t="s">
        <v>484</v>
      </c>
    </row>
    <row r="47">
      <c r="A47" s="2" t="s">
        <v>56</v>
      </c>
      <c r="B47" s="2" t="s">
        <v>56</v>
      </c>
      <c r="C47" s="2" t="s">
        <v>56</v>
      </c>
      <c r="D47" s="2" t="s">
        <v>56</v>
      </c>
      <c r="E47" s="2" t="s">
        <v>56</v>
      </c>
      <c r="F47" s="2" t="s">
        <v>56</v>
      </c>
    </row>
    <row r="48" ht="15" customHeight="1">
</row>
    <row r="49" ht="25" customHeight="1">
      <c r="A49" s="13" t="s">
        <v>771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ht="15" customHeight="1">
</row>
    <row r="51" ht="25" customHeight="1">
      <c r="A51" s="13" t="s">
        <v>772</v>
      </c>
      <c r="B51" s="13"/>
      <c r="C51" s="13"/>
      <c r="D51" s="13"/>
      <c r="E51" s="13"/>
      <c r="F51" s="13"/>
    </row>
    <row r="52" ht="25" customHeight="1">
</row>
    <row r="53" ht="50" customHeight="1">
      <c r="A53" s="2" t="s">
        <v>378</v>
      </c>
      <c r="B53" s="2" t="s">
        <v>46</v>
      </c>
      <c r="C53" s="2" t="s">
        <v>749</v>
      </c>
      <c r="D53" s="2" t="s">
        <v>750</v>
      </c>
      <c r="E53" s="2" t="s">
        <v>751</v>
      </c>
      <c r="F53" s="2" t="s">
        <v>752</v>
      </c>
    </row>
    <row r="54" ht="50" customHeight="1">
      <c r="A54" s="2"/>
      <c r="B54" s="2"/>
      <c r="C54" s="2"/>
      <c r="D54" s="2" t="s">
        <v>770</v>
      </c>
      <c r="E54" s="2" t="s">
        <v>770</v>
      </c>
      <c r="F54" s="2" t="s">
        <v>770</v>
      </c>
    </row>
    <row r="55" ht="25" customHeight="1">
      <c r="A55" s="2" t="s">
        <v>384</v>
      </c>
      <c r="B55" s="2" t="s">
        <v>480</v>
      </c>
      <c r="C55" s="2" t="s">
        <v>481</v>
      </c>
      <c r="D55" s="2" t="s">
        <v>482</v>
      </c>
      <c r="E55" s="2" t="s">
        <v>483</v>
      </c>
      <c r="F55" s="2" t="s">
        <v>484</v>
      </c>
    </row>
    <row r="56" ht="25" customHeight="1">
      <c r="A56" s="2" t="s">
        <v>384</v>
      </c>
      <c r="B56" s="2" t="s">
        <v>87</v>
      </c>
      <c r="C56" s="3" t="s">
        <v>773</v>
      </c>
      <c r="D56" s="4">
        <v>2450177.79</v>
      </c>
      <c r="E56" s="4">
        <v>0</v>
      </c>
      <c r="F56" s="4">
        <v>0</v>
      </c>
    </row>
    <row r="57" ht="25" customHeight="1">
      <c r="A57" s="2" t="s">
        <v>480</v>
      </c>
      <c r="B57" s="2" t="s">
        <v>87</v>
      </c>
      <c r="C57" s="3" t="s">
        <v>774</v>
      </c>
      <c r="D57" s="4">
        <v>5353561.66</v>
      </c>
      <c r="E57" s="4">
        <v>5567786.99</v>
      </c>
      <c r="F57" s="4">
        <v>0</v>
      </c>
    </row>
    <row r="58" ht="25" customHeight="1">
      <c r="A58" s="2" t="s">
        <v>481</v>
      </c>
      <c r="B58" s="2" t="s">
        <v>87</v>
      </c>
      <c r="C58" s="3" t="s">
        <v>775</v>
      </c>
      <c r="D58" s="4">
        <v>2343600</v>
      </c>
      <c r="E58" s="4">
        <v>0</v>
      </c>
      <c r="F58" s="4">
        <v>0</v>
      </c>
    </row>
    <row r="59" ht="25" customHeight="1">
      <c r="A59" s="2" t="s">
        <v>482</v>
      </c>
      <c r="B59" s="2" t="s">
        <v>87</v>
      </c>
      <c r="C59" s="3" t="s">
        <v>776</v>
      </c>
      <c r="D59" s="4">
        <v>5622000</v>
      </c>
      <c r="E59" s="4">
        <v>0</v>
      </c>
      <c r="F59" s="4">
        <v>0</v>
      </c>
    </row>
    <row r="60" ht="25" customHeight="1">
      <c r="A60" s="33" t="s">
        <v>522</v>
      </c>
      <c r="B60" s="33"/>
      <c r="C60" s="33"/>
      <c r="D60" s="24">
        <f>SUM(D56:D59)</f>
      </c>
      <c r="E60" s="24">
        <f>SUM(E56:E59)</f>
      </c>
      <c r="F60" s="24">
        <f>SUM(F56:F59)</f>
      </c>
    </row>
    <row r="61" ht="15" customHeight="1">
</row>
    <row r="62" ht="25" customHeight="1">
      <c r="A62" s="13" t="s">
        <v>777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ht="15" customHeight="1">
</row>
    <row r="64" ht="25" customHeight="1">
      <c r="A64" s="13" t="s">
        <v>778</v>
      </c>
      <c r="B64" s="13"/>
      <c r="C64" s="13"/>
      <c r="D64" s="13"/>
      <c r="E64" s="13"/>
      <c r="F64" s="13"/>
    </row>
    <row r="65" ht="25" customHeight="1">
</row>
    <row r="66" ht="50" customHeight="1">
      <c r="A66" s="2" t="s">
        <v>378</v>
      </c>
      <c r="B66" s="2" t="s">
        <v>46</v>
      </c>
      <c r="C66" s="2" t="s">
        <v>749</v>
      </c>
      <c r="D66" s="2" t="s">
        <v>750</v>
      </c>
      <c r="E66" s="2" t="s">
        <v>751</v>
      </c>
      <c r="F66" s="2" t="s">
        <v>752</v>
      </c>
    </row>
    <row r="67" ht="50" customHeight="1">
      <c r="A67" s="2"/>
      <c r="B67" s="2"/>
      <c r="C67" s="2"/>
      <c r="D67" s="2" t="s">
        <v>770</v>
      </c>
      <c r="E67" s="2" t="s">
        <v>770</v>
      </c>
      <c r="F67" s="2" t="s">
        <v>770</v>
      </c>
    </row>
    <row r="68" ht="25" customHeight="1">
      <c r="A68" s="2" t="s">
        <v>384</v>
      </c>
      <c r="B68" s="2" t="s">
        <v>480</v>
      </c>
      <c r="C68" s="2" t="s">
        <v>481</v>
      </c>
      <c r="D68" s="2" t="s">
        <v>482</v>
      </c>
      <c r="E68" s="2" t="s">
        <v>483</v>
      </c>
      <c r="F68" s="2" t="s">
        <v>484</v>
      </c>
    </row>
    <row r="69">
      <c r="A69" s="2" t="s">
        <v>56</v>
      </c>
      <c r="B69" s="2" t="s">
        <v>56</v>
      </c>
      <c r="C69" s="2" t="s">
        <v>56</v>
      </c>
      <c r="D69" s="2" t="s">
        <v>56</v>
      </c>
      <c r="E69" s="2" t="s">
        <v>56</v>
      </c>
      <c r="F69" s="2" t="s">
        <v>56</v>
      </c>
    </row>
    <row r="70" ht="15" customHeight="1">
</row>
    <row r="71" ht="25" customHeight="1">
      <c r="A71" s="13" t="s">
        <v>779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ht="25" customHeight="1">
</row>
    <row r="73" ht="50" customHeight="1">
      <c r="A73" s="2" t="s">
        <v>378</v>
      </c>
      <c r="B73" s="2" t="s">
        <v>46</v>
      </c>
      <c r="C73" s="2" t="s">
        <v>749</v>
      </c>
      <c r="D73" s="2" t="s">
        <v>750</v>
      </c>
      <c r="E73" s="2"/>
      <c r="F73" s="2"/>
      <c r="G73" s="2" t="s">
        <v>751</v>
      </c>
      <c r="H73" s="2"/>
      <c r="I73" s="2"/>
      <c r="J73" s="2" t="s">
        <v>752</v>
      </c>
      <c r="K73" s="2"/>
      <c r="L73" s="2"/>
    </row>
    <row r="74" ht="50" customHeight="1">
      <c r="A74" s="2"/>
      <c r="B74" s="2"/>
      <c r="C74" s="2"/>
      <c r="D74" s="2" t="s">
        <v>780</v>
      </c>
      <c r="E74" s="2" t="s">
        <v>781</v>
      </c>
      <c r="F74" s="2" t="s">
        <v>782</v>
      </c>
      <c r="G74" s="2" t="s">
        <v>780</v>
      </c>
      <c r="H74" s="2" t="s">
        <v>781</v>
      </c>
      <c r="I74" s="2" t="s">
        <v>783</v>
      </c>
      <c r="J74" s="2" t="s">
        <v>780</v>
      </c>
      <c r="K74" s="2" t="s">
        <v>781</v>
      </c>
      <c r="L74" s="2" t="s">
        <v>784</v>
      </c>
    </row>
    <row r="75" ht="25" customHeight="1">
      <c r="A75" s="2" t="s">
        <v>384</v>
      </c>
      <c r="B75" s="2" t="s">
        <v>480</v>
      </c>
      <c r="C75" s="2" t="s">
        <v>481</v>
      </c>
      <c r="D75" s="2" t="s">
        <v>482</v>
      </c>
      <c r="E75" s="2" t="s">
        <v>483</v>
      </c>
      <c r="F75" s="2" t="s">
        <v>484</v>
      </c>
      <c r="G75" s="2" t="s">
        <v>485</v>
      </c>
      <c r="H75" s="2" t="s">
        <v>486</v>
      </c>
      <c r="I75" s="2" t="s">
        <v>492</v>
      </c>
      <c r="J75" s="2" t="s">
        <v>494</v>
      </c>
      <c r="K75" s="2" t="s">
        <v>496</v>
      </c>
      <c r="L75" s="2" t="s">
        <v>498</v>
      </c>
    </row>
    <row r="76" ht="25" customHeight="1">
      <c r="A76" s="2" t="s">
        <v>384</v>
      </c>
      <c r="B76" s="2" t="s">
        <v>785</v>
      </c>
      <c r="C76" s="3" t="s">
        <v>786</v>
      </c>
      <c r="D76" s="4">
        <v>-10000000</v>
      </c>
      <c r="E76" s="4">
        <v>15</v>
      </c>
      <c r="F76" s="4">
        <v>-1500000</v>
      </c>
      <c r="G76" s="4">
        <v>-10000000</v>
      </c>
      <c r="H76" s="4">
        <v>15</v>
      </c>
      <c r="I76" s="4">
        <v>-1500000</v>
      </c>
      <c r="J76" s="4">
        <v>-10000000</v>
      </c>
      <c r="K76" s="4">
        <v>15</v>
      </c>
      <c r="L76" s="4">
        <v>-1500000</v>
      </c>
    </row>
    <row r="77" ht="25" customHeight="1">
      <c r="A77" s="33" t="s">
        <v>522</v>
      </c>
      <c r="B77" s="33"/>
      <c r="C77" s="33"/>
      <c r="D77" s="24" t="s">
        <v>56</v>
      </c>
      <c r="E77" s="24" t="s">
        <v>56</v>
      </c>
      <c r="F77" s="24">
        <f>SUM(F76:F76)</f>
      </c>
      <c r="G77" s="24" t="s">
        <v>56</v>
      </c>
      <c r="H77" s="24" t="s">
        <v>56</v>
      </c>
      <c r="I77" s="24">
        <f>SUM(I76:I76)</f>
      </c>
      <c r="J77" s="24" t="s">
        <v>56</v>
      </c>
      <c r="K77" s="24" t="s">
        <v>56</v>
      </c>
      <c r="L77" s="24">
        <f>SUM(L76:L76)</f>
      </c>
    </row>
  </sheetData>
  <sheetProtection password="851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C20"/>
    <mergeCell ref="A22:L22"/>
    <mergeCell ref="A24:A25"/>
    <mergeCell ref="B24:B25"/>
    <mergeCell ref="C24:C25"/>
    <mergeCell ref="D24:F24"/>
    <mergeCell ref="G24:I24"/>
    <mergeCell ref="J24:L24"/>
    <mergeCell ref="A31:C31"/>
    <mergeCell ref="A33:L33"/>
    <mergeCell ref="A35:A36"/>
    <mergeCell ref="B35:B36"/>
    <mergeCell ref="C35:C36"/>
    <mergeCell ref="D35:F35"/>
    <mergeCell ref="G35:I35"/>
    <mergeCell ref="J35:L35"/>
    <mergeCell ref="A40:M40"/>
    <mergeCell ref="A42:F42"/>
    <mergeCell ref="A44:A45"/>
    <mergeCell ref="B44:B45"/>
    <mergeCell ref="C44:C45"/>
    <mergeCell ref="A49:M49"/>
    <mergeCell ref="A51:F51"/>
    <mergeCell ref="A53:A54"/>
    <mergeCell ref="B53:B54"/>
    <mergeCell ref="C53:C54"/>
    <mergeCell ref="A60:C60"/>
    <mergeCell ref="A62:M62"/>
    <mergeCell ref="A64:F64"/>
    <mergeCell ref="A66:A67"/>
    <mergeCell ref="B66:B67"/>
    <mergeCell ref="C66:C67"/>
    <mergeCell ref="A71:L71"/>
    <mergeCell ref="A73:A74"/>
    <mergeCell ref="B73:B74"/>
    <mergeCell ref="C73:C74"/>
    <mergeCell ref="D73:F73"/>
    <mergeCell ref="G73:I73"/>
    <mergeCell ref="J73:L73"/>
    <mergeCell ref="A77:C77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